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G:\!GRANTS\TRAIL 2022\Financial Reports TRAIL 2022\"/>
    </mc:Choice>
  </mc:AlternateContent>
  <xr:revisionPtr revIDLastSave="0" documentId="8_{77D4A001-4FCB-4EB4-8331-64C8DEEF5431}" xr6:coauthVersionLast="47" xr6:coauthVersionMax="47" xr10:uidLastSave="{00000000-0000-0000-0000-000000000000}"/>
  <bookViews>
    <workbookView xWindow="1560" yWindow="1215" windowWidth="27525" windowHeight="14265" tabRatio="657" firstSheet="1" activeTab="1" xr2:uid="{00000000-000D-0000-FFFF-FFFF00000000}"/>
  </bookViews>
  <sheets>
    <sheet name="Instructions" sheetId="13" r:id="rId1"/>
    <sheet name="Financial Report Summary" sheetId="2" r:id="rId2"/>
    <sheet name="A-B" sheetId="10" r:id="rId3"/>
    <sheet name="C-D" sheetId="4" r:id="rId4"/>
    <sheet name="D" sheetId="11" r:id="rId5"/>
    <sheet name="E-F" sheetId="6" r:id="rId6"/>
    <sheet name="G-H" sheetId="7" r:id="rId7"/>
    <sheet name="I-J" sheetId="12" r:id="rId8"/>
    <sheet name="Indirect Costs" sheetId="14" r:id="rId9"/>
  </sheets>
  <definedNames>
    <definedName name="_xlnm.Print_Area" localSheetId="0">Instructions!$A$1:$I$113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Y21" i="10" l="1"/>
  <c r="AY20" i="10"/>
  <c r="AY19" i="10"/>
  <c r="AY18" i="10"/>
  <c r="AS21" i="10"/>
  <c r="AS20" i="10"/>
  <c r="AS19" i="10"/>
  <c r="AS18" i="10"/>
  <c r="AM21" i="10"/>
  <c r="AM20" i="10"/>
  <c r="AM19" i="10"/>
  <c r="AM18" i="10"/>
  <c r="AG21" i="10"/>
  <c r="AG20" i="10"/>
  <c r="AG19" i="10"/>
  <c r="AG18" i="10"/>
  <c r="AA21" i="10"/>
  <c r="AA20" i="10"/>
  <c r="AA19" i="10"/>
  <c r="AA18" i="10"/>
  <c r="U21" i="10"/>
  <c r="U20" i="10"/>
  <c r="U19" i="10"/>
  <c r="U18" i="10"/>
  <c r="O21" i="10"/>
  <c r="O20" i="10"/>
  <c r="O19" i="10"/>
  <c r="O18" i="10"/>
  <c r="D35" i="12"/>
  <c r="C35" i="2"/>
  <c r="D14" i="12"/>
  <c r="C34" i="2"/>
  <c r="D37" i="7"/>
  <c r="C33" i="2"/>
  <c r="D22" i="7"/>
  <c r="C32" i="2"/>
  <c r="E30" i="6"/>
  <c r="C31" i="2"/>
  <c r="E30" i="4"/>
  <c r="E32" i="4"/>
  <c r="E20" i="4"/>
  <c r="C28" i="2"/>
  <c r="E10" i="10"/>
  <c r="E21" i="10"/>
  <c r="E20" i="10"/>
  <c r="E18" i="10"/>
  <c r="E16" i="10"/>
  <c r="E14" i="10"/>
  <c r="E17" i="10"/>
  <c r="E22" i="10"/>
  <c r="F14" i="10"/>
  <c r="F16" i="10"/>
  <c r="F17" i="10"/>
  <c r="F22" i="10"/>
  <c r="F10" i="10"/>
  <c r="F18" i="10"/>
  <c r="F19" i="10"/>
  <c r="G14" i="10"/>
  <c r="G16" i="10"/>
  <c r="G17" i="10"/>
  <c r="G10" i="10"/>
  <c r="G18" i="10"/>
  <c r="G22" i="10"/>
  <c r="J14" i="10"/>
  <c r="J17" i="10"/>
  <c r="J22" i="10"/>
  <c r="J16" i="10"/>
  <c r="J10" i="10"/>
  <c r="J21" i="10"/>
  <c r="J18" i="10"/>
  <c r="K14" i="10"/>
  <c r="K16" i="10"/>
  <c r="K17" i="10"/>
  <c r="K22" i="10"/>
  <c r="K10" i="10"/>
  <c r="K18" i="10"/>
  <c r="K19" i="10"/>
  <c r="K21" i="10"/>
  <c r="L14" i="10"/>
  <c r="L16" i="10"/>
  <c r="L17" i="10"/>
  <c r="L22" i="10"/>
  <c r="L10" i="10"/>
  <c r="L18" i="10"/>
  <c r="M14" i="10"/>
  <c r="M16" i="10"/>
  <c r="M17" i="10"/>
  <c r="M10" i="10"/>
  <c r="M18" i="10"/>
  <c r="P14" i="10"/>
  <c r="P16" i="10"/>
  <c r="P17" i="10"/>
  <c r="P10" i="10"/>
  <c r="P20" i="10"/>
  <c r="P18" i="10"/>
  <c r="Q14" i="10"/>
  <c r="Q17" i="10"/>
  <c r="Q22" i="10"/>
  <c r="Q16" i="10"/>
  <c r="Q10" i="10"/>
  <c r="Q18" i="10"/>
  <c r="Q19" i="10"/>
  <c r="Q21" i="10"/>
  <c r="R14" i="10"/>
  <c r="R17" i="10"/>
  <c r="R22" i="10"/>
  <c r="R16" i="10"/>
  <c r="R10" i="10"/>
  <c r="R20" i="10"/>
  <c r="R18" i="10"/>
  <c r="R21" i="10"/>
  <c r="S14" i="10"/>
  <c r="S17" i="10"/>
  <c r="S22" i="10"/>
  <c r="S16" i="10"/>
  <c r="S10" i="10"/>
  <c r="S18" i="10"/>
  <c r="S19" i="10"/>
  <c r="S21" i="10"/>
  <c r="V14" i="10"/>
  <c r="V17" i="10"/>
  <c r="V22" i="10"/>
  <c r="V16" i="10"/>
  <c r="V10" i="10"/>
  <c r="V18" i="10"/>
  <c r="W14" i="10"/>
  <c r="W16" i="10"/>
  <c r="W17" i="10"/>
  <c r="W10" i="10"/>
  <c r="W18" i="10"/>
  <c r="W22" i="10"/>
  <c r="W19" i="10"/>
  <c r="W21" i="10"/>
  <c r="X14" i="10"/>
  <c r="X16" i="10"/>
  <c r="X17" i="10"/>
  <c r="X10" i="10"/>
  <c r="X18" i="10"/>
  <c r="Y14" i="10"/>
  <c r="Y16" i="10"/>
  <c r="Y17" i="10"/>
  <c r="Y22" i="10"/>
  <c r="Y10" i="10"/>
  <c r="Y19" i="10"/>
  <c r="Y18" i="10"/>
  <c r="AB14" i="10"/>
  <c r="AB17" i="10"/>
  <c r="AB16" i="10"/>
  <c r="AB10" i="10"/>
  <c r="AB20" i="10"/>
  <c r="AB18" i="10"/>
  <c r="AC14" i="10"/>
  <c r="AC16" i="10"/>
  <c r="AC17" i="10"/>
  <c r="AC22" i="10"/>
  <c r="AC10" i="10"/>
  <c r="AC19" i="10"/>
  <c r="AC18" i="10"/>
  <c r="AD14" i="10"/>
  <c r="AD16" i="10"/>
  <c r="AD17" i="10"/>
  <c r="AD10" i="10"/>
  <c r="AD18" i="10"/>
  <c r="AE14" i="10"/>
  <c r="AE16" i="10"/>
  <c r="AE17" i="10"/>
  <c r="AE10" i="10"/>
  <c r="AE21" i="10"/>
  <c r="AE18" i="10"/>
  <c r="AE19" i="10"/>
  <c r="AH14" i="10"/>
  <c r="AH16" i="10"/>
  <c r="AH17" i="10"/>
  <c r="AH10" i="10"/>
  <c r="AH21" i="10"/>
  <c r="AH18" i="10"/>
  <c r="AI14" i="10"/>
  <c r="AI17" i="10"/>
  <c r="AI22" i="10"/>
  <c r="AI16" i="10"/>
  <c r="AI10" i="10"/>
  <c r="AI18" i="10"/>
  <c r="AI19" i="10"/>
  <c r="AI21" i="10"/>
  <c r="AJ14" i="10"/>
  <c r="AJ17" i="10"/>
  <c r="AJ22" i="10"/>
  <c r="AJ16" i="10"/>
  <c r="AJ10" i="10"/>
  <c r="AJ18" i="10"/>
  <c r="AK14" i="10"/>
  <c r="AK16" i="10"/>
  <c r="AK17" i="10"/>
  <c r="AK10" i="10"/>
  <c r="AK19" i="10"/>
  <c r="AN14" i="10"/>
  <c r="AN16" i="10"/>
  <c r="AN17" i="10"/>
  <c r="AN22" i="10"/>
  <c r="AN10" i="10"/>
  <c r="AN21" i="10"/>
  <c r="AN18" i="10"/>
  <c r="AO14" i="10"/>
  <c r="AO16" i="10"/>
  <c r="AO17" i="10"/>
  <c r="AO10" i="10"/>
  <c r="AO20" i="10"/>
  <c r="AO19" i="10"/>
  <c r="AO18" i="10"/>
  <c r="AO21" i="10"/>
  <c r="AP14" i="10"/>
  <c r="AP16" i="10"/>
  <c r="AP17" i="10"/>
  <c r="AP22" i="10"/>
  <c r="AP10" i="10"/>
  <c r="AP21" i="10"/>
  <c r="AP18" i="10"/>
  <c r="AQ14" i="10"/>
  <c r="AQ17" i="10"/>
  <c r="AQ22" i="10"/>
  <c r="AQ16" i="10"/>
  <c r="AQ10" i="10"/>
  <c r="AQ18" i="10"/>
  <c r="AQ19" i="10"/>
  <c r="AQ21" i="10"/>
  <c r="AT14" i="10"/>
  <c r="AT17" i="10"/>
  <c r="AT22" i="10"/>
  <c r="AT16" i="10"/>
  <c r="AT10" i="10"/>
  <c r="AT18" i="10"/>
  <c r="AU14" i="10"/>
  <c r="AU16" i="10"/>
  <c r="AU17" i="10"/>
  <c r="AU10" i="10"/>
  <c r="AU19" i="10"/>
  <c r="AU18" i="10"/>
  <c r="AV14" i="10"/>
  <c r="AV16" i="10"/>
  <c r="AV17" i="10"/>
  <c r="AV10" i="10"/>
  <c r="AV20" i="10"/>
  <c r="AV18" i="10"/>
  <c r="AV21" i="10"/>
  <c r="AW14" i="10"/>
  <c r="AW16" i="10"/>
  <c r="AW17" i="10"/>
  <c r="AW10" i="10"/>
  <c r="AW19" i="10"/>
  <c r="AW18" i="10"/>
  <c r="AZ14" i="10"/>
  <c r="AZ16" i="10"/>
  <c r="AZ17" i="10"/>
  <c r="AZ22" i="10"/>
  <c r="AZ10" i="10"/>
  <c r="AZ20" i="10"/>
  <c r="AZ18" i="10"/>
  <c r="BA14" i="10"/>
  <c r="BA16" i="10"/>
  <c r="BA17" i="10"/>
  <c r="BA10" i="10"/>
  <c r="BA21" i="10"/>
  <c r="BA18" i="10"/>
  <c r="BB14" i="10"/>
  <c r="BB16" i="10"/>
  <c r="BB17" i="10"/>
  <c r="BB10" i="10"/>
  <c r="BB21" i="10"/>
  <c r="BB18" i="10"/>
  <c r="BC14" i="10"/>
  <c r="BC17" i="10"/>
  <c r="BC22" i="10"/>
  <c r="BC16" i="10"/>
  <c r="BC10" i="10"/>
  <c r="BC18" i="10"/>
  <c r="BC19" i="10"/>
  <c r="BC21" i="10"/>
  <c r="C14" i="10"/>
  <c r="C17" i="10"/>
  <c r="C22" i="10"/>
  <c r="C16" i="10"/>
  <c r="C10" i="10"/>
  <c r="C18" i="10"/>
  <c r="C19" i="10"/>
  <c r="C21" i="10"/>
  <c r="I21" i="10"/>
  <c r="I20" i="10"/>
  <c r="I19" i="10"/>
  <c r="I18" i="10"/>
  <c r="K13" i="11"/>
  <c r="H12" i="11"/>
  <c r="H14" i="11"/>
  <c r="K25" i="11"/>
  <c r="H24" i="11"/>
  <c r="H26" i="11"/>
  <c r="K37" i="11"/>
  <c r="H36" i="11"/>
  <c r="H38" i="11"/>
  <c r="E37" i="11"/>
  <c r="E25" i="11"/>
  <c r="B24" i="11"/>
  <c r="B26" i="11"/>
  <c r="J13" i="11"/>
  <c r="J25" i="11"/>
  <c r="J37" i="11"/>
  <c r="D37" i="11"/>
  <c r="D25" i="11"/>
  <c r="B12" i="11"/>
  <c r="B14" i="11"/>
  <c r="B36" i="11"/>
  <c r="B38" i="11"/>
  <c r="E14" i="6"/>
  <c r="E13" i="6"/>
  <c r="E12" i="6"/>
  <c r="E11" i="6"/>
  <c r="E10" i="6"/>
  <c r="E9" i="6"/>
  <c r="E8" i="6"/>
  <c r="E15" i="6"/>
  <c r="C30" i="2"/>
  <c r="E6" i="6"/>
  <c r="C20" i="10"/>
  <c r="BC20" i="10"/>
  <c r="AW20" i="10"/>
  <c r="AU20" i="10"/>
  <c r="AQ20" i="10"/>
  <c r="AI20" i="10"/>
  <c r="AC20" i="10"/>
  <c r="Y20" i="10"/>
  <c r="W20" i="10"/>
  <c r="S20" i="10"/>
  <c r="Q20" i="10"/>
  <c r="K20" i="10"/>
  <c r="AJ21" i="10"/>
  <c r="AP20" i="10"/>
  <c r="AN20" i="10"/>
  <c r="AJ20" i="10"/>
  <c r="L20" i="10"/>
  <c r="J20" i="10"/>
  <c r="F20" i="10"/>
  <c r="L21" i="10"/>
  <c r="AP19" i="10"/>
  <c r="AN19" i="10"/>
  <c r="AJ19" i="10"/>
  <c r="V19" i="10"/>
  <c r="R19" i="10"/>
  <c r="L19" i="10"/>
  <c r="J19" i="10"/>
  <c r="E19" i="10"/>
  <c r="AT21" i="10"/>
  <c r="V20" i="10"/>
  <c r="AT20" i="10"/>
  <c r="AW21" i="10"/>
  <c r="AC21" i="10"/>
  <c r="G21" i="10"/>
  <c r="C25" i="10"/>
  <c r="C26" i="2"/>
  <c r="AT19" i="10"/>
  <c r="AZ19" i="10"/>
  <c r="V21" i="10"/>
  <c r="AZ21" i="10"/>
  <c r="F21" i="10"/>
  <c r="G20" i="10"/>
  <c r="Y21" i="10"/>
  <c r="G19" i="10"/>
  <c r="BB19" i="10"/>
  <c r="B42" i="11"/>
  <c r="C29" i="2"/>
  <c r="AU22" i="10"/>
  <c r="AW22" i="10"/>
  <c r="B40" i="11"/>
  <c r="AO22" i="10"/>
  <c r="AH19" i="10"/>
  <c r="AH22" i="10"/>
  <c r="P21" i="10"/>
  <c r="AE20" i="10"/>
  <c r="AE22" i="10"/>
  <c r="BB20" i="10"/>
  <c r="BB22" i="10"/>
  <c r="X21" i="10"/>
  <c r="X19" i="10"/>
  <c r="X22" i="10"/>
  <c r="X20" i="10"/>
  <c r="M21" i="10"/>
  <c r="P19" i="10"/>
  <c r="P22" i="10"/>
  <c r="AK21" i="10"/>
  <c r="AV19" i="10"/>
  <c r="AV22" i="10"/>
  <c r="AH20" i="10"/>
  <c r="BA19" i="10"/>
  <c r="BA22" i="10"/>
  <c r="AD21" i="10"/>
  <c r="AB19" i="10"/>
  <c r="AB22" i="10"/>
  <c r="AB21" i="10"/>
  <c r="M20" i="10"/>
  <c r="AK20" i="10"/>
  <c r="AU21" i="10"/>
  <c r="AK18" i="10"/>
  <c r="AK22" i="10"/>
  <c r="M19" i="10"/>
  <c r="M22" i="10"/>
  <c r="BA20" i="10"/>
  <c r="AD19" i="10"/>
  <c r="AD22" i="10"/>
  <c r="AD20" i="10"/>
  <c r="C28" i="10"/>
  <c r="C27" i="2"/>
  <c r="C36" i="2"/>
  <c r="C37" i="2"/>
  <c r="C38" i="2"/>
</calcChain>
</file>

<file path=xl/sharedStrings.xml><?xml version="1.0" encoding="utf-8"?>
<sst xmlns="http://schemas.openxmlformats.org/spreadsheetml/2006/main" count="602" uniqueCount="274">
  <si>
    <t>BOYS &amp; GIRLS CLUBS OF AMERICA</t>
  </si>
  <si>
    <t>FEDERAL GRANT FINANCIAL REPORT FORM INSTRUCTIONS</t>
  </si>
  <si>
    <t>Report Summary (First/Front Page)</t>
  </si>
  <si>
    <t>Enter the period covered by this report (mm/dd/yy - mm/dd/yy).</t>
  </si>
  <si>
    <t>Enter full organization name.</t>
  </si>
  <si>
    <t>Enter the grant number and site funded (found on page 1 of your letter of agreement).</t>
  </si>
  <si>
    <t>Enter city and state.</t>
  </si>
  <si>
    <t>Enter the name of the preparer, phone number, and preparer's e-mail address.</t>
  </si>
  <si>
    <t>Data totals in Sections A-J automatically populate on the financial report summary page.</t>
  </si>
  <si>
    <t>Chief Executive Officer should sign and date the form before submitting to Federal Grants.</t>
  </si>
  <si>
    <t>Section A - B (Gross Salary and Benefits)</t>
  </si>
  <si>
    <t>Enter employee names for each position charged to the grant. Each position charged to the grant</t>
  </si>
  <si>
    <t>must have employment eligibility verification completed and documentation retained.</t>
  </si>
  <si>
    <t>Enter the position title for each position charged to the grant.</t>
  </si>
  <si>
    <t>Enter beginning and ending dates of the pay periods in the report period.</t>
  </si>
  <si>
    <t xml:space="preserve">Enter the gross salary/wages per pay period for each position.  If an employee is hourly, enter </t>
  </si>
  <si>
    <t>his/her average wages for the pay periods in the report period.</t>
  </si>
  <si>
    <t>Enter the number of pay periods each position is charged in the report period.</t>
  </si>
  <si>
    <r>
      <t xml:space="preserve">Enter the % of salary/wages charged to the grant for each position.  </t>
    </r>
    <r>
      <rPr>
        <i/>
        <u/>
        <sz val="10"/>
        <rFont val="Arial"/>
        <family val="2"/>
      </rPr>
      <t>NOTE</t>
    </r>
    <r>
      <rPr>
        <i/>
        <sz val="10"/>
        <rFont val="Arial"/>
        <family val="2"/>
      </rPr>
      <t xml:space="preserve">: The </t>
    </r>
  </si>
  <si>
    <t xml:space="preserve">percentage entered on Line 6 must be the percentage calculated directly from </t>
  </si>
  <si>
    <t>employee's activity reports, regardless of the percentage approved in the proposed budget.</t>
  </si>
  <si>
    <t xml:space="preserve">Total Gross Salary (Line 7) is automatically calculated. [Gross salary/wages (Line 4)  </t>
  </si>
  <si>
    <t>is mutliplied by the number of pay periods position is charged to the grant (Line 5)</t>
  </si>
  <si>
    <t>by the % of salary/wages charged to the grant (Line 6).]</t>
  </si>
  <si>
    <t xml:space="preserve">Enter the employer's monthly premium cost of health/dental/vision insurance for each position </t>
  </si>
  <si>
    <t>(deduct any employee contributions).</t>
  </si>
  <si>
    <t xml:space="preserve">Enter the employer's monthly premium cost of life insurance for each position (deduct any </t>
  </si>
  <si>
    <t>employee contributions).</t>
  </si>
  <si>
    <t xml:space="preserve">Enter the employer's monthly premium cost of disability insurance for each position (deduct any </t>
  </si>
  <si>
    <t xml:space="preserve">Total Monthly Employer Premiums (Line 11) automatically sums Lines 8, 9 and 10.   </t>
  </si>
  <si>
    <t>Enter the number of months insurance benefits are charged to the grant.</t>
  </si>
  <si>
    <t>Enter the % of benefits charged to the grant for each position (should be the same % as Line 6).</t>
  </si>
  <si>
    <t xml:space="preserve">Total of Monthly Premiums (Line 14) is automatically calculated. [Total monthly </t>
  </si>
  <si>
    <t xml:space="preserve">employer premiums (Line 11) is multiplied by # of months premiums are charged to the </t>
  </si>
  <si>
    <t xml:space="preserve">grant (Line 12), by the % of benefits charged to the grant (Line 13).] </t>
  </si>
  <si>
    <t>FICA tax will automatically calculate for each position at 7.65%.</t>
  </si>
  <si>
    <t>Enter your Club's percentage rate for workers compensation (Line 16, center % column).</t>
  </si>
  <si>
    <t xml:space="preserve">Workers compensation will be automatically calculated for each position. [Total Gross </t>
  </si>
  <si>
    <t xml:space="preserve">Salary (Line 7) is multiplied by the percentage rate you entered (Line 16).]  If workers </t>
  </si>
  <si>
    <t xml:space="preserve">compensation for your organization is not calculated on a straight percentage, enter </t>
  </si>
  <si>
    <t>the total amount of workers compensation charged to the grant for each position.</t>
  </si>
  <si>
    <t>Enter your Club's percentage rate for employer pension contribution (Line 17, center % column).</t>
  </si>
  <si>
    <t xml:space="preserve">The employer pension contribution (Line 17) will be automatically calculated for each position.  [Total </t>
  </si>
  <si>
    <t xml:space="preserve">Gross Salary (Line 7) is multiplied by the percentage rate you entered (Line 17).]  If employer   </t>
  </si>
  <si>
    <t xml:space="preserve">pension contribution for your organization is not calculated on a straight percentage, enter the  </t>
  </si>
  <si>
    <t>total amount of employer pension contribution charged to the grant for each position.</t>
  </si>
  <si>
    <t>Enter your Club's percentage rate for state unemployment (Line 18, center % column).</t>
  </si>
  <si>
    <t>State unemployment (Line 18) will be automatically calculated for each position.  [Total Gross</t>
  </si>
  <si>
    <t>Salary (Line 7) is multiplied by the percentage rate you entered (Line 18).]</t>
  </si>
  <si>
    <t xml:space="preserve">Total Benefits Charged To Grant for This Report Period (Line 20) automatically totals </t>
  </si>
  <si>
    <t xml:space="preserve">Line 14 through Line 19 for each position. </t>
  </si>
  <si>
    <t>Box A Total Gross Salary Charged and Box B Total Benefits Charged, automatically</t>
  </si>
  <si>
    <t>total in each box at the bottom.</t>
  </si>
  <si>
    <t>Section C (Contracted/Consulting Services)</t>
  </si>
  <si>
    <t>Enter the name of the vendor or provider of services.</t>
  </si>
  <si>
    <t>Enter a description of services provided.</t>
  </si>
  <si>
    <t>Enter the number of days or hours charged.</t>
  </si>
  <si>
    <t>Enter the percentage of expense charged to the grant.</t>
  </si>
  <si>
    <t>Enter the total amount of contracted/consulting services charged.</t>
  </si>
  <si>
    <r>
      <t>Note: Consulting services may not exceed $650 per day</t>
    </r>
    <r>
      <rPr>
        <sz val="10"/>
        <rFont val="Arial"/>
      </rPr>
      <t>.</t>
    </r>
  </si>
  <si>
    <t>Section D (Local and Long Distance Travel/Training)</t>
  </si>
  <si>
    <t>Enter the purpose of local travel.</t>
  </si>
  <si>
    <t>Enter the number of local travel miles.</t>
  </si>
  <si>
    <t xml:space="preserve">Enter your organization's mileage reimbursement rate (cannot exceed the Federal mileage rate). </t>
  </si>
  <si>
    <t xml:space="preserve">Mileage expense is automatically calculated.  (The number of local miles is multiplied </t>
  </si>
  <si>
    <t>by the mileage rate entered on the preceding line.)</t>
  </si>
  <si>
    <t>Enter the local travel gas expense (applicable only to club vehicles).</t>
  </si>
  <si>
    <t>Local Travel Total automatically sums mileage expense and gas expense.</t>
  </si>
  <si>
    <t>For long distance travel, enter the following information for each trip:</t>
  </si>
  <si>
    <t>Purpose of travel/name of workshop, name/position of employee traveling, location of event,</t>
  </si>
  <si>
    <t xml:space="preserve">dates of travel, costs of airfare, hotel, meals, registration fees, taxi/transportation, automobile travel </t>
  </si>
  <si>
    <t xml:space="preserve">expense, and any other travel-related costs to be charged to the grant.  If you are charging </t>
  </si>
  <si>
    <t>automobile travel expense, you must enter the number of miles and your organization's</t>
  </si>
  <si>
    <t xml:space="preserve">mileage reimbursement rate.  Automobile Travel automatically calculates by multiplying </t>
  </si>
  <si>
    <t>the number of miles by your organization's mileage reimbursement rate.</t>
  </si>
  <si>
    <t>Long Distance/Training Total automatically sums all totals for each trip/training listed.</t>
  </si>
  <si>
    <t>Total of Local and Long Distance Travel/Training (D1+D2) automatically sums the Local</t>
  </si>
  <si>
    <t>Travel Total (D1) and the Long Distance/Training Total (D2).</t>
  </si>
  <si>
    <t>Section E (Equipment/Software)</t>
  </si>
  <si>
    <t>Enter vendor name.</t>
  </si>
  <si>
    <t>Enter a description of each item purchased.</t>
  </si>
  <si>
    <t>Enter the cost of the item purchased. (Any individual item over $500 must be listed separately.)</t>
  </si>
  <si>
    <t>Enter the % of time the item is used for the funded grant program.</t>
  </si>
  <si>
    <t>Calculate the amount charged to the grant by multiplying the cost of equipment/software</t>
  </si>
  <si>
    <t>purchased by the % of time the item is used for the funded grant program.</t>
  </si>
  <si>
    <t>Total automatically sums all item amounts to be charged.</t>
  </si>
  <si>
    <t>Sections F - J (Supplies, Building Costs, Telephone, Postage and Other)</t>
  </si>
  <si>
    <t>Enter a description for each expense.</t>
  </si>
  <si>
    <t>Enter the percentage of expense charged to the funded grant program.</t>
  </si>
  <si>
    <t>Enter the total amount charged to the grant.</t>
  </si>
  <si>
    <t>Indirect Costs</t>
  </si>
  <si>
    <t>If you elect to charge indirect costs to the grant, enter your current negotiated indirect cost</t>
  </si>
  <si>
    <t xml:space="preserve">rate.  If you have never had a negotiated indirect cost rate, you may elect to charge a de minimis </t>
  </si>
  <si>
    <t xml:space="preserve">rate of 10% of modified total direct costs.  Please note that the methodology you elect to </t>
  </si>
  <si>
    <t xml:space="preserve">proceed with in charging or not charging indirect costs to this grant must be used consistently </t>
  </si>
  <si>
    <t xml:space="preserve">for all federal awards.  Grant expenses may not be charged as both direct and indirect costs.  </t>
  </si>
  <si>
    <t>Submit to:</t>
  </si>
  <si>
    <t xml:space="preserve">By Email - FGD@bgca.org </t>
  </si>
  <si>
    <t xml:space="preserve">By Mail - </t>
  </si>
  <si>
    <t xml:space="preserve">Federal Grants Department          </t>
  </si>
  <si>
    <t>Boys &amp; Girls Clubs of America</t>
  </si>
  <si>
    <t>1275 Peachtree St. NE</t>
  </si>
  <si>
    <t>Atlanta, GA 30309-3506</t>
  </si>
  <si>
    <t>Date of 1st Review</t>
  </si>
  <si>
    <t>Date Approved</t>
  </si>
  <si>
    <t>Federal Grants Staff</t>
  </si>
  <si>
    <t xml:space="preserve">FEDERAL GRANT FINANCIAL REPORT FORM </t>
  </si>
  <si>
    <r>
      <t>DATES COVERED BY THIS REPORT</t>
    </r>
    <r>
      <rPr>
        <b/>
        <sz val="10"/>
        <rFont val="Arial"/>
        <family val="2"/>
      </rPr>
      <t>:</t>
    </r>
  </si>
  <si>
    <t xml:space="preserve"> </t>
  </si>
  <si>
    <t>mm/dd/yy-mm/dd/yy</t>
  </si>
  <si>
    <t>From          To</t>
  </si>
  <si>
    <t>Name of Organization</t>
  </si>
  <si>
    <t>Grant #</t>
  </si>
  <si>
    <t>City, State</t>
  </si>
  <si>
    <t>Site</t>
  </si>
  <si>
    <t>Report Prepared By</t>
  </si>
  <si>
    <t>Preparer's E-Mail Address / Phone Number</t>
  </si>
  <si>
    <t xml:space="preserve">Completed, signed financial reports with required supporting documentation must be e-mailed to TRAIL@bgca.org </t>
  </si>
  <si>
    <t>Do not enter dollar amounts in this section. Click on line item tab below to enter expenses.</t>
  </si>
  <si>
    <t>DIRECT COSTS</t>
  </si>
  <si>
    <t>(A)  GROSS SALARY</t>
  </si>
  <si>
    <t>(A)</t>
  </si>
  <si>
    <t>(B)  BENEFITS</t>
  </si>
  <si>
    <t>(B)</t>
  </si>
  <si>
    <t>(C)  CONTRACTED/CONSULTING SERVICES</t>
  </si>
  <si>
    <t>(C)</t>
  </si>
  <si>
    <t>(D)  TRAVEL/TRAINING</t>
  </si>
  <si>
    <t>(D)</t>
  </si>
  <si>
    <t>(E)  EQUIPMENT</t>
  </si>
  <si>
    <t>(E)</t>
  </si>
  <si>
    <t>(F)  SUPPLIES</t>
  </si>
  <si>
    <t>(F)</t>
  </si>
  <si>
    <t>(G)  BUILDING COSTS</t>
  </si>
  <si>
    <t>(G)</t>
  </si>
  <si>
    <t>(H)  TELEPHONE</t>
  </si>
  <si>
    <t>(H)</t>
  </si>
  <si>
    <t>(I)    POSTAGE</t>
  </si>
  <si>
    <t>(I)</t>
  </si>
  <si>
    <t>(J)  OTHER EXPENSES</t>
  </si>
  <si>
    <t>(J)</t>
  </si>
  <si>
    <t>SUBTOTAL</t>
  </si>
  <si>
    <t>INDIRECT COSTS</t>
  </si>
  <si>
    <t>TOTAL</t>
  </si>
  <si>
    <t>By signing below, I certify that:</t>
  </si>
  <si>
    <t>1.  The expenses charged to this grant are allowable as outlined in the letter of agreement, the current IHS Grants</t>
  </si>
  <si>
    <t xml:space="preserve">      Financial Guide and the Office of Management and Budget (OMB) 2 Code of Federal Regulations (CFR) Part 200.</t>
  </si>
  <si>
    <t xml:space="preserve">2.  Personnel expenses are being accurately charged to this grant and are consistent with the actual number </t>
  </si>
  <si>
    <t xml:space="preserve">     of hours worked.  I further certify that the time being charged per individual employee has not been charged nor</t>
  </si>
  <si>
    <t xml:space="preserve">     reimbursed under any other non–restricted funding, private or public, by this organization.</t>
  </si>
  <si>
    <t xml:space="preserve">3.  My organization will ensure that, as part of the hiring process for any position within the United States that is or will be funded </t>
  </si>
  <si>
    <t xml:space="preserve">     (in whole or in part) with OJJDP award funds, employment eligibility verification will be conducted consistent with </t>
  </si>
  <si>
    <t xml:space="preserve">     8 U.S.C. 1324a(a)(1).  </t>
  </si>
  <si>
    <t>4.  All travel expenses charged to the grant do not exceed the applicable maximum Federal per diem rates.</t>
  </si>
  <si>
    <t xml:space="preserve">5.  If applicable, indirect costs are being charged at my current negotiated indirect cost rate or the </t>
  </si>
  <si>
    <t xml:space="preserve">     de minimis rate of 10% of modified total direct costs.  I further understand that the de minimis rate cannot be used  </t>
  </si>
  <si>
    <t xml:space="preserve">     if my organization has ever had a negotiated indirect cost rate and that I am applying the same methodology   </t>
  </si>
  <si>
    <t xml:space="preserve">     for indirect costs consistently to all my federal awards.</t>
  </si>
  <si>
    <t>6.  I understand, if requested by the Office of the Comptroller, the Federal Awarding Agency, or Boys &amp; Girls Clubs</t>
  </si>
  <si>
    <t xml:space="preserve">     of America, appropriate documentation of all expenses charged to this grant will be made available in a timely</t>
  </si>
  <si>
    <t xml:space="preserve">     and unrestricted manner.</t>
  </si>
  <si>
    <t>7.  I understand the closeout of this grant does not affect the right of the Federal Awarding Agency or Boys</t>
  </si>
  <si>
    <t xml:space="preserve">     &amp; Girls Clubs of America to disallow costs and recover funds on the basis of a later audit or review.</t>
  </si>
  <si>
    <t>8.  I understand any funds paid to the organization in excess of the amount to which the organization is finally</t>
  </si>
  <si>
    <t xml:space="preserve">    determined to be entitled under the terms and conditions of the award constitute a debt to the Federal Government.</t>
  </si>
  <si>
    <t>Chief Executive Officer's Signature</t>
  </si>
  <si>
    <t>Date</t>
  </si>
  <si>
    <t>(A) &amp; (B)  GROSS SALARY AND BENEFITS</t>
  </si>
  <si>
    <t>(A) &amp; (B)  GROSS SALARY AND BENEFITS (CONTINUED)</t>
  </si>
  <si>
    <t>Line 1: Name of Employee</t>
  </si>
  <si>
    <r>
      <t xml:space="preserve">Example: </t>
    </r>
    <r>
      <rPr>
        <i/>
        <sz val="10"/>
        <rFont val="Arial"/>
        <family val="2"/>
      </rPr>
      <t xml:space="preserve"> Sue Jones</t>
    </r>
  </si>
  <si>
    <r>
      <t xml:space="preserve">Line 2: Position </t>
    </r>
    <r>
      <rPr>
        <i/>
        <sz val="8"/>
        <rFont val="Arial"/>
        <family val="2"/>
      </rPr>
      <t>(Each position charged to the grant must have employment eligibility verification completed and documentation retained.)</t>
    </r>
  </si>
  <si>
    <t>TRAIL Program Coordinator</t>
  </si>
  <si>
    <r>
      <t xml:space="preserve">Line 3: Pay Period Dates Covered by this Report  </t>
    </r>
    <r>
      <rPr>
        <sz val="9"/>
        <color indexed="23"/>
        <rFont val="Arial"/>
        <family val="2"/>
      </rPr>
      <t>(mm/dd/yy-mm/dd/yy)</t>
    </r>
  </si>
  <si>
    <t>2/7/22-3/6/22</t>
  </si>
  <si>
    <t>mm/dd/yy - mm/dd/yy</t>
  </si>
  <si>
    <t>Line 4: Gross Salary/Wages Per Pay Period</t>
  </si>
  <si>
    <t>Line 5: # of Pay Periods Position is Charged to Grant for the Report Period</t>
  </si>
  <si>
    <t>Line 6: % of Salary/Wages Charged to Grant (see Note* below)</t>
  </si>
  <si>
    <r>
      <t xml:space="preserve">Line 7: </t>
    </r>
    <r>
      <rPr>
        <b/>
        <sz val="10"/>
        <rFont val="Arial"/>
        <family val="2"/>
      </rPr>
      <t>TOTAL GROSS SALARY CHARGED TO GRANT FOR THIS REPORT PERIOD</t>
    </r>
  </si>
  <si>
    <t>Line 8: Monthly Employer Premium for Health/Dental/Vision Insurance</t>
  </si>
  <si>
    <t>Line 9: Monthly Employer Premium for Life Insurance</t>
  </si>
  <si>
    <t>Line 10: Monthly Employer Premium for Disability Insurance</t>
  </si>
  <si>
    <t>Line 11: Total Monthly Employer Premiums</t>
  </si>
  <si>
    <t>Line 12: # of Months of Premiums Charged to this Report</t>
  </si>
  <si>
    <t>Line 13: % of Benefits Charged to Grant</t>
  </si>
  <si>
    <t>Line 14: Total of Monthly Premiums Charged to Grant</t>
  </si>
  <si>
    <t>Line 15: FICA (Social Security/Medicare)</t>
  </si>
  <si>
    <t>Line 16: Workers Compensation</t>
  </si>
  <si>
    <t>Line 17: Employer Pension Contribution</t>
  </si>
  <si>
    <t xml:space="preserve">Line 18: State Unemployment </t>
  </si>
  <si>
    <r>
      <t xml:space="preserve">Line 19: </t>
    </r>
    <r>
      <rPr>
        <b/>
        <sz val="10"/>
        <rFont val="Arial"/>
        <family val="2"/>
      </rPr>
      <t>TOTAL BENEFITS CHARGED TO GRANT FOR THIS REPORT PERIOD</t>
    </r>
  </si>
  <si>
    <r>
      <t xml:space="preserve">Line 20: </t>
    </r>
    <r>
      <rPr>
        <b/>
        <sz val="10"/>
        <rFont val="Arial"/>
        <family val="2"/>
      </rPr>
      <t>TOTAL BENEFITS CHARGED TO GRANT FOR THIS REPORT PERIOD</t>
    </r>
  </si>
  <si>
    <t>NOTE:  The percentage entered on Line 6 must be the</t>
  </si>
  <si>
    <t>TOTAL GROSS SALARY CHARGED TO GRANT FOR THIS REPORT PERIOD (Line 7)</t>
  </si>
  <si>
    <t>percentage calculated directly from the employee's</t>
  </si>
  <si>
    <r>
      <t xml:space="preserve">activity report(s), </t>
    </r>
    <r>
      <rPr>
        <b/>
        <u/>
        <sz val="10"/>
        <rFont val="Arial"/>
        <family val="2"/>
      </rPr>
      <t>regardless</t>
    </r>
    <r>
      <rPr>
        <b/>
        <sz val="10"/>
        <rFont val="Arial"/>
        <family val="2"/>
      </rPr>
      <t xml:space="preserve"> of the percentage approved </t>
    </r>
  </si>
  <si>
    <t>in the proposed budget.</t>
  </si>
  <si>
    <t>TOTAL BENEFITS CHARGED TO GRANT FOR THIS REPORT PERIOD (Line 20)</t>
  </si>
  <si>
    <r>
      <t>NOTE:</t>
    </r>
    <r>
      <rPr>
        <i/>
        <sz val="10"/>
        <color indexed="8"/>
        <rFont val="Arial"/>
        <family val="2"/>
      </rPr>
      <t xml:space="preserve">  This line item includes expenses such as accountants, bookkeepers, consultants, and other contracted services.  </t>
    </r>
  </si>
  <si>
    <t xml:space="preserve">Copies of all contracts and invoices detailing the services provided, number of hours worked and rate of compensation are </t>
  </si>
  <si>
    <t>required for reimbursement.  Consulting fees may not exceed $500 per contracted services` and must have received prior approval per your T.R.A.I.L. Budget Proposal.</t>
  </si>
  <si>
    <t>Vendor Name</t>
  </si>
  <si>
    <t>Services Provided</t>
  </si>
  <si>
    <t># of Days</t>
  </si>
  <si>
    <t>% Charged to Grant</t>
  </si>
  <si>
    <t>Amount</t>
  </si>
  <si>
    <t>Example:  Mentor Help, Inc.</t>
  </si>
  <si>
    <t>Mentor Screening Service</t>
  </si>
  <si>
    <t>(C) TOTAL</t>
  </si>
  <si>
    <t>(D1)  LOCAL TRAVEL</t>
  </si>
  <si>
    <t>Purpose of Travel:</t>
  </si>
  <si>
    <t># of miles</t>
  </si>
  <si>
    <t>Mileage Reimbursement Rate (cannot exceed the Federal mileage rate)</t>
  </si>
  <si>
    <t>Mileage Expense (# of miles x mileage reimbursement rate)</t>
  </si>
  <si>
    <t>Gas Expense</t>
  </si>
  <si>
    <t>LOCAL TRAVEL TOTAL</t>
  </si>
  <si>
    <r>
      <t>NOTE:</t>
    </r>
    <r>
      <rPr>
        <i/>
        <sz val="10"/>
        <rFont val="Arial"/>
        <family val="2"/>
      </rPr>
      <t xml:space="preserve">  The mileage reimbursement rate includes compensation for gas expenses.  If you are reimbursing an employee for </t>
    </r>
  </si>
  <si>
    <t xml:space="preserve">local travel using the mileage reimbursement rate, you cannot charge gas expenses for the same trip.  You may not be </t>
  </si>
  <si>
    <t>reimbursed for mileage incurred while utilizing a Club-owned vehicle.</t>
  </si>
  <si>
    <t>(D2)  LONG DISTANCE TRAVEL/TRAINING</t>
  </si>
  <si>
    <t>(D2)  LONG DISTANCE TRAVEL/TRAINING (CONTINUED)</t>
  </si>
  <si>
    <r>
      <t xml:space="preserve">NOTE: </t>
    </r>
    <r>
      <rPr>
        <i/>
        <sz val="10"/>
        <rFont val="Arial"/>
        <family val="2"/>
      </rPr>
      <t xml:space="preserve"> Hotel, meal, and mileage expenses must not exceed the Federal rates.  Federal per diem and mileage rates may be </t>
    </r>
  </si>
  <si>
    <r>
      <t xml:space="preserve">obtained via the website </t>
    </r>
    <r>
      <rPr>
        <b/>
        <i/>
        <sz val="10"/>
        <rFont val="Arial"/>
        <family val="2"/>
      </rPr>
      <t>www.gsa.gov</t>
    </r>
  </si>
  <si>
    <t>Purpose of Travel / Name of Workshop</t>
  </si>
  <si>
    <t>Location of Event</t>
  </si>
  <si>
    <t>Employee Name / Position</t>
  </si>
  <si>
    <t>Dates of Travel</t>
  </si>
  <si>
    <t>Airfare</t>
  </si>
  <si>
    <t>Federal Per Diem Rates</t>
  </si>
  <si>
    <t>Hotel</t>
  </si>
  <si>
    <t>Meals</t>
  </si>
  <si>
    <t>Registration Fees</t>
  </si>
  <si>
    <t>Taxi/Transportation</t>
  </si>
  <si>
    <t>Automobile Travel (# of miles X mileage reimbursement rate)</t>
  </si>
  <si>
    <t>Other (please specify):</t>
  </si>
  <si>
    <t>mileage reimbursement rate (cannot exceed the Federal mileage rate)</t>
  </si>
  <si>
    <t>Total</t>
  </si>
  <si>
    <t>Long Distance/Training Total</t>
  </si>
  <si>
    <t>(D) TOTAL OF LOCAL AND LONG DISTANCE TRAVEL/TRAINING (D1 + D2)</t>
  </si>
  <si>
    <t>(E)  EQUIPMENT/SOFTWARE</t>
  </si>
  <si>
    <t xml:space="preserve">Any individual item over $500 must be listed separately.  </t>
  </si>
  <si>
    <t>Detailed Description of Equipment/Software Purchased</t>
  </si>
  <si>
    <t>Cost of Items Purchased</t>
  </si>
  <si>
    <t>Amount Charged to Grant             (Cost X % of Use)</t>
  </si>
  <si>
    <t>Example:  Nfocus</t>
  </si>
  <si>
    <t>Tracking Software for T.R.A.I.L. Program</t>
  </si>
  <si>
    <t>(E) TOTAL</t>
  </si>
  <si>
    <r>
      <t xml:space="preserve">Any individual item over $500 must be listed separately.  </t>
    </r>
    <r>
      <rPr>
        <b/>
        <sz val="12"/>
        <color rgb="FFFF0000"/>
        <rFont val="Arial"/>
        <family val="2"/>
      </rPr>
      <t>Food and beverage costs are allowed to be charged to the T.R.A.I.L Grant</t>
    </r>
  </si>
  <si>
    <t>Detailed Description of Supplies Purchased</t>
  </si>
  <si>
    <t>Example:  Binder's Art Center</t>
  </si>
  <si>
    <t>Supplies for 3 T.R.A.I.L. Programs</t>
  </si>
  <si>
    <t>(F) TOTAL</t>
  </si>
  <si>
    <r>
      <rPr>
        <b/>
        <sz val="10"/>
        <color rgb="FF000000"/>
        <rFont val="Arial"/>
      </rPr>
      <t xml:space="preserve">When charging expenses to the Building Costs line item, you </t>
    </r>
    <r>
      <rPr>
        <b/>
        <u/>
        <sz val="10"/>
        <color rgb="FF000000"/>
        <rFont val="Arial"/>
      </rPr>
      <t>MUST</t>
    </r>
    <r>
      <rPr>
        <b/>
        <sz val="10"/>
        <color rgb="FF000000"/>
        <rFont val="Arial"/>
      </rPr>
      <t xml:space="preserve"> justify how the percentage(s) of building costs charged to the grant relates solely to meeting the specific objectives of the grant.  </t>
    </r>
  </si>
  <si>
    <t>Description of Purchase</t>
  </si>
  <si>
    <t>Example:  Georgia Natural Gas</t>
  </si>
  <si>
    <t>Monthly gas bill</t>
  </si>
  <si>
    <t>(G) TOTAL</t>
  </si>
  <si>
    <t>Example:  BellSouth</t>
  </si>
  <si>
    <t>Monthly phone bill</t>
  </si>
  <si>
    <t>(H) TOTAL</t>
  </si>
  <si>
    <t>(I)  POSTAGE</t>
  </si>
  <si>
    <t>Detailed Description of Postage Expenses</t>
  </si>
  <si>
    <t>Example:  U.S. Postal Service</t>
  </si>
  <si>
    <t>Stamps for T.R.A.I.L. Recruitment Mailing</t>
  </si>
  <si>
    <t>(I) TOTAL</t>
  </si>
  <si>
    <t>(J)  OTHER</t>
  </si>
  <si>
    <r>
      <t xml:space="preserve">Any individual item over $500 must be listed separately. </t>
    </r>
    <r>
      <rPr>
        <b/>
        <sz val="12"/>
        <color rgb="FFFF0000"/>
        <rFont val="Arial"/>
        <family val="2"/>
      </rPr>
      <t>Food and beverage costs are allowed to be charged to the T.R.A.I.L Grant</t>
    </r>
  </si>
  <si>
    <t>Detailed Description of Purchases/Expenses</t>
  </si>
  <si>
    <t>Example:  Background Checks, Inc.</t>
  </si>
  <si>
    <t>T.R.A.I.L. Background Checks</t>
  </si>
  <si>
    <t>(J) TOTAL</t>
  </si>
  <si>
    <t xml:space="preserve">Indirect costs may be charged to this grant but must be in accordance with the OMB's Uniform Administrative Requirements, Cost Principles, and Audit Requirements in 2 CFR Part 200.  </t>
  </si>
  <si>
    <t>Ex:  10%</t>
  </si>
  <si>
    <t>Please enter the indirect cost rate percentage approved in your proposed budget here. ---------------------------------&gt;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</si>
</sst>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0%"/>
    <numFmt numFmtId="166" formatCode="&quot;$&quot;#,##0.000"/>
    <numFmt numFmtId="167" formatCode="m/d/yy"/>
  </numFmts>
  <fonts count="33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1"/>
      <color indexed="23"/>
      <name val="Arial"/>
      <family val="2"/>
    </font>
    <font>
      <sz val="10"/>
      <color indexed="23"/>
      <name val="Arial"/>
      <family val="2"/>
    </font>
    <font>
      <i/>
      <u/>
      <sz val="10"/>
      <name val="Arial"/>
      <family val="2"/>
    </font>
    <font>
      <sz val="9"/>
      <color indexed="23"/>
      <name val="Arial"/>
      <family val="2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1"/>
      <color indexed="10"/>
      <name val="Arial"/>
      <family val="2"/>
    </font>
    <font>
      <i/>
      <sz val="8"/>
      <name val="Arial"/>
      <family val="2"/>
    </font>
    <font>
      <b/>
      <sz val="12"/>
      <color rgb="FFFF0000"/>
      <name val="Arial"/>
      <family val="2"/>
    </font>
    <font>
      <b/>
      <sz val="10"/>
      <color rgb="FF000000"/>
      <name val="Arial"/>
    </font>
    <font>
      <b/>
      <u/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221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2" fillId="0" borderId="0" xfId="0" applyFont="1"/>
    <xf numFmtId="0" fontId="8" fillId="0" borderId="0" xfId="0" applyFont="1" applyAlignment="1">
      <alignment horizontal="right"/>
    </xf>
    <xf numFmtId="0" fontId="0" fillId="0" borderId="1" xfId="0" applyBorder="1"/>
    <xf numFmtId="0" fontId="3" fillId="0" borderId="0" xfId="0" applyFont="1" applyAlignment="1">
      <alignment horizontal="centerContinuous"/>
    </xf>
    <xf numFmtId="164" fontId="0" fillId="0" borderId="2" xfId="0" applyNumberFormat="1" applyBorder="1"/>
    <xf numFmtId="0" fontId="0" fillId="0" borderId="0" xfId="0" applyAlignment="1">
      <alignment horizontal="right"/>
    </xf>
    <xf numFmtId="0" fontId="8" fillId="0" borderId="0" xfId="0" applyFont="1" applyAlignment="1">
      <alignment horizontal="left"/>
    </xf>
    <xf numFmtId="164" fontId="0" fillId="0" borderId="3" xfId="0" applyNumberFormat="1" applyBorder="1"/>
    <xf numFmtId="164" fontId="1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2" xfId="0" applyBorder="1" applyProtection="1">
      <protection locked="0"/>
    </xf>
    <xf numFmtId="164" fontId="0" fillId="0" borderId="2" xfId="0" applyNumberFormat="1" applyBorder="1" applyProtection="1">
      <protection locked="0"/>
    </xf>
    <xf numFmtId="0" fontId="0" fillId="0" borderId="3" xfId="0" applyBorder="1"/>
    <xf numFmtId="0" fontId="0" fillId="0" borderId="1" xfId="0" applyBorder="1" applyProtection="1">
      <protection locked="0"/>
    </xf>
    <xf numFmtId="0" fontId="9" fillId="0" borderId="0" xfId="0" applyFont="1"/>
    <xf numFmtId="164" fontId="1" fillId="0" borderId="2" xfId="0" applyNumberFormat="1" applyFont="1" applyBorder="1"/>
    <xf numFmtId="7" fontId="2" fillId="0" borderId="3" xfId="1" applyNumberFormat="1" applyFont="1" applyBorder="1"/>
    <xf numFmtId="0" fontId="8" fillId="0" borderId="0" xfId="0" applyFont="1"/>
    <xf numFmtId="0" fontId="8" fillId="0" borderId="0" xfId="0" applyFont="1" applyAlignment="1">
      <alignment wrapText="1"/>
    </xf>
    <xf numFmtId="7" fontId="1" fillId="0" borderId="4" xfId="1" applyNumberFormat="1" applyFont="1" applyBorder="1" applyAlignment="1">
      <alignment horizontal="left"/>
    </xf>
    <xf numFmtId="164" fontId="1" fillId="0" borderId="4" xfId="0" applyNumberFormat="1" applyFont="1" applyBorder="1" applyAlignment="1">
      <alignment horizontal="left"/>
    </xf>
    <xf numFmtId="0" fontId="4" fillId="0" borderId="0" xfId="0" applyFont="1" applyAlignment="1">
      <alignment horizontal="centerContinuous" vertical="center"/>
    </xf>
    <xf numFmtId="164" fontId="8" fillId="0" borderId="2" xfId="0" applyNumberFormat="1" applyFont="1" applyBorder="1"/>
    <xf numFmtId="4" fontId="4" fillId="0" borderId="0" xfId="0" applyNumberFormat="1" applyFont="1" applyAlignment="1">
      <alignment horizontal="centerContinuous"/>
    </xf>
    <xf numFmtId="164" fontId="8" fillId="0" borderId="0" xfId="0" applyNumberFormat="1" applyFont="1"/>
    <xf numFmtId="0" fontId="2" fillId="0" borderId="0" xfId="0" applyFont="1" applyAlignment="1">
      <alignment horizontal="left"/>
    </xf>
    <xf numFmtId="0" fontId="5" fillId="0" borderId="5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11" fillId="0" borderId="0" xfId="0" applyFont="1"/>
    <xf numFmtId="0" fontId="0" fillId="0" borderId="5" xfId="0" applyBorder="1" applyProtection="1">
      <protection locked="0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2" xfId="0" applyFont="1" applyBorder="1" applyAlignment="1" applyProtection="1">
      <alignment horizontal="right"/>
      <protection locked="0"/>
    </xf>
    <xf numFmtId="0" fontId="0" fillId="0" borderId="4" xfId="0" applyBorder="1" applyAlignment="1">
      <alignment vertical="top"/>
    </xf>
    <xf numFmtId="0" fontId="0" fillId="0" borderId="2" xfId="0" applyBorder="1" applyAlignment="1" applyProtection="1">
      <alignment horizontal="center"/>
      <protection locked="0"/>
    </xf>
    <xf numFmtId="0" fontId="10" fillId="0" borderId="0" xfId="0" applyFont="1"/>
    <xf numFmtId="0" fontId="0" fillId="2" borderId="0" xfId="0" applyFill="1" applyAlignment="1">
      <alignment horizontal="centerContinuous"/>
    </xf>
    <xf numFmtId="0" fontId="12" fillId="2" borderId="0" xfId="0" applyFont="1" applyFill="1" applyAlignment="1">
      <alignment horizontal="centerContinuous"/>
    </xf>
    <xf numFmtId="0" fontId="13" fillId="2" borderId="0" xfId="0" applyFont="1" applyFill="1"/>
    <xf numFmtId="0" fontId="0" fillId="2" borderId="0" xfId="0" applyFill="1"/>
    <xf numFmtId="0" fontId="2" fillId="2" borderId="0" xfId="0" applyFont="1" applyFill="1"/>
    <xf numFmtId="0" fontId="8" fillId="2" borderId="0" xfId="0" applyFont="1" applyFill="1"/>
    <xf numFmtId="0" fontId="3" fillId="0" borderId="0" xfId="0" applyFont="1" applyAlignment="1">
      <alignment horizontal="centerContinuous" vertical="center"/>
    </xf>
    <xf numFmtId="164" fontId="1" fillId="3" borderId="3" xfId="0" applyNumberFormat="1" applyFont="1" applyFill="1" applyBorder="1"/>
    <xf numFmtId="1" fontId="0" fillId="0" borderId="7" xfId="0" applyNumberFormat="1" applyBorder="1" applyProtection="1">
      <protection locked="0"/>
    </xf>
    <xf numFmtId="164" fontId="1" fillId="0" borderId="0" xfId="0" applyNumberFormat="1" applyFont="1"/>
    <xf numFmtId="0" fontId="6" fillId="0" borderId="6" xfId="0" applyFont="1" applyBorder="1" applyAlignment="1">
      <alignment horizontal="left"/>
    </xf>
    <xf numFmtId="0" fontId="0" fillId="0" borderId="8" xfId="0" applyBorder="1"/>
    <xf numFmtId="164" fontId="2" fillId="0" borderId="8" xfId="0" applyNumberFormat="1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0" fontId="2" fillId="0" borderId="9" xfId="3" applyNumberFormat="1" applyFont="1" applyBorder="1" applyAlignment="1" applyProtection="1">
      <alignment horizontal="right" wrapText="1"/>
    </xf>
    <xf numFmtId="164" fontId="1" fillId="0" borderId="8" xfId="0" applyNumberFormat="1" applyFont="1" applyBorder="1"/>
    <xf numFmtId="164" fontId="8" fillId="0" borderId="2" xfId="0" applyNumberFormat="1" applyFont="1" applyBorder="1" applyAlignment="1">
      <alignment wrapText="1"/>
    </xf>
    <xf numFmtId="166" fontId="0" fillId="0" borderId="2" xfId="0" applyNumberFormat="1" applyBorder="1"/>
    <xf numFmtId="0" fontId="6" fillId="0" borderId="0" xfId="0" applyFont="1" applyAlignment="1" applyProtection="1">
      <alignment horizontal="center"/>
      <protection locked="0"/>
    </xf>
    <xf numFmtId="0" fontId="6" fillId="0" borderId="6" xfId="0" applyFont="1" applyBorder="1" applyAlignment="1">
      <alignment horizontal="center"/>
    </xf>
    <xf numFmtId="167" fontId="15" fillId="0" borderId="5" xfId="0" applyNumberFormat="1" applyFont="1" applyBorder="1" applyAlignment="1" applyProtection="1">
      <alignment horizontal="left"/>
      <protection locked="0"/>
    </xf>
    <xf numFmtId="0" fontId="2" fillId="0" borderId="8" xfId="0" applyFont="1" applyBorder="1" applyAlignment="1">
      <alignment wrapText="1"/>
    </xf>
    <xf numFmtId="167" fontId="16" fillId="0" borderId="2" xfId="0" applyNumberFormat="1" applyFont="1" applyBorder="1" applyAlignment="1" applyProtection="1">
      <alignment horizontal="right" wrapText="1"/>
      <protection locked="0"/>
    </xf>
    <xf numFmtId="0" fontId="0" fillId="0" borderId="1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7" xfId="0" applyBorder="1" applyProtection="1">
      <protection locked="0"/>
    </xf>
    <xf numFmtId="0" fontId="8" fillId="0" borderId="10" xfId="0" applyFont="1" applyBorder="1"/>
    <xf numFmtId="0" fontId="8" fillId="0" borderId="8" xfId="0" applyFont="1" applyBorder="1"/>
    <xf numFmtId="0" fontId="8" fillId="0" borderId="7" xfId="0" applyFont="1" applyBorder="1"/>
    <xf numFmtId="0" fontId="11" fillId="0" borderId="4" xfId="0" applyFont="1" applyBorder="1"/>
    <xf numFmtId="0" fontId="14" fillId="2" borderId="0" xfId="0" applyFont="1" applyFill="1"/>
    <xf numFmtId="0" fontId="6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2" xfId="0" applyFont="1" applyBorder="1"/>
    <xf numFmtId="0" fontId="20" fillId="4" borderId="4" xfId="0" applyFont="1" applyFill="1" applyBorder="1"/>
    <xf numFmtId="0" fontId="14" fillId="4" borderId="3" xfId="0" applyFont="1" applyFill="1" applyBorder="1"/>
    <xf numFmtId="0" fontId="14" fillId="4" borderId="4" xfId="0" applyFont="1" applyFill="1" applyBorder="1" applyAlignment="1">
      <alignment wrapText="1"/>
    </xf>
    <xf numFmtId="164" fontId="14" fillId="4" borderId="3" xfId="0" applyNumberFormat="1" applyFont="1" applyFill="1" applyBorder="1" applyAlignment="1">
      <alignment wrapText="1"/>
    </xf>
    <xf numFmtId="3" fontId="14" fillId="4" borderId="3" xfId="0" applyNumberFormat="1" applyFont="1" applyFill="1" applyBorder="1" applyAlignment="1">
      <alignment wrapText="1"/>
    </xf>
    <xf numFmtId="0" fontId="14" fillId="4" borderId="4" xfId="0" applyFont="1" applyFill="1" applyBorder="1" applyAlignment="1">
      <alignment horizontal="right" wrapText="1"/>
    </xf>
    <xf numFmtId="10" fontId="14" fillId="4" borderId="3" xfId="3" applyNumberFormat="1" applyFont="1" applyFill="1" applyBorder="1" applyAlignment="1">
      <alignment horizontal="right" wrapText="1"/>
    </xf>
    <xf numFmtId="164" fontId="20" fillId="4" borderId="3" xfId="0" applyNumberFormat="1" applyFont="1" applyFill="1" applyBorder="1" applyAlignment="1">
      <alignment wrapText="1"/>
    </xf>
    <xf numFmtId="10" fontId="14" fillId="4" borderId="3" xfId="0" applyNumberFormat="1" applyFont="1" applyFill="1" applyBorder="1" applyAlignment="1">
      <alignment wrapText="1"/>
    </xf>
    <xf numFmtId="165" fontId="14" fillId="4" borderId="2" xfId="0" applyNumberFormat="1" applyFont="1" applyFill="1" applyBorder="1" applyAlignment="1">
      <alignment wrapText="1"/>
    </xf>
    <xf numFmtId="164" fontId="14" fillId="4" borderId="3" xfId="0" applyNumberFormat="1" applyFont="1" applyFill="1" applyBorder="1"/>
    <xf numFmtId="165" fontId="14" fillId="4" borderId="2" xfId="0" applyNumberFormat="1" applyFont="1" applyFill="1" applyBorder="1" applyAlignment="1">
      <alignment horizontal="right"/>
    </xf>
    <xf numFmtId="165" fontId="14" fillId="4" borderId="2" xfId="3" applyNumberFormat="1" applyFont="1" applyFill="1" applyBorder="1" applyAlignment="1">
      <alignment horizontal="right"/>
    </xf>
    <xf numFmtId="0" fontId="14" fillId="4" borderId="4" xfId="0" applyFont="1" applyFill="1" applyBorder="1"/>
    <xf numFmtId="164" fontId="20" fillId="4" borderId="3" xfId="0" applyNumberFormat="1" applyFont="1" applyFill="1" applyBorder="1"/>
    <xf numFmtId="0" fontId="14" fillId="5" borderId="2" xfId="0" applyFont="1" applyFill="1" applyBorder="1"/>
    <xf numFmtId="0" fontId="14" fillId="5" borderId="2" xfId="0" applyFont="1" applyFill="1" applyBorder="1" applyAlignment="1">
      <alignment horizontal="center"/>
    </xf>
    <xf numFmtId="164" fontId="14" fillId="5" borderId="2" xfId="0" applyNumberFormat="1" applyFont="1" applyFill="1" applyBorder="1"/>
    <xf numFmtId="0" fontId="14" fillId="5" borderId="3" xfId="0" applyFont="1" applyFill="1" applyBorder="1"/>
    <xf numFmtId="0" fontId="14" fillId="5" borderId="1" xfId="0" applyFont="1" applyFill="1" applyBorder="1"/>
    <xf numFmtId="10" fontId="14" fillId="5" borderId="2" xfId="0" applyNumberFormat="1" applyFont="1" applyFill="1" applyBorder="1" applyAlignment="1">
      <alignment horizontal="center"/>
    </xf>
    <xf numFmtId="10" fontId="0" fillId="0" borderId="2" xfId="0" applyNumberFormat="1" applyBorder="1" applyAlignment="1" applyProtection="1">
      <alignment horizontal="center"/>
      <protection locked="0"/>
    </xf>
    <xf numFmtId="10" fontId="0" fillId="0" borderId="2" xfId="0" applyNumberFormat="1" applyBorder="1" applyProtection="1">
      <protection locked="0"/>
    </xf>
    <xf numFmtId="0" fontId="1" fillId="0" borderId="0" xfId="0" applyFont="1" applyAlignment="1">
      <alignment horizontal="center" wrapText="1"/>
    </xf>
    <xf numFmtId="10" fontId="14" fillId="5" borderId="2" xfId="0" applyNumberFormat="1" applyFont="1" applyFill="1" applyBorder="1"/>
    <xf numFmtId="10" fontId="1" fillId="0" borderId="2" xfId="0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/>
    <xf numFmtId="0" fontId="20" fillId="0" borderId="0" xfId="0" applyFont="1"/>
    <xf numFmtId="0" fontId="24" fillId="2" borderId="0" xfId="0" applyFont="1" applyFill="1"/>
    <xf numFmtId="0" fontId="24" fillId="0" borderId="0" xfId="0" applyFont="1"/>
    <xf numFmtId="0" fontId="25" fillId="2" borderId="0" xfId="0" applyFont="1" applyFill="1"/>
    <xf numFmtId="0" fontId="26" fillId="0" borderId="0" xfId="0" applyFont="1"/>
    <xf numFmtId="167" fontId="15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11" xfId="0" applyFont="1" applyBorder="1"/>
    <xf numFmtId="0" fontId="3" fillId="0" borderId="0" xfId="0" applyFont="1"/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8" fillId="7" borderId="2" xfId="0" applyFont="1" applyFill="1" applyBorder="1" applyAlignment="1">
      <alignment horizontal="left" vertical="center" wrapText="1"/>
    </xf>
    <xf numFmtId="10" fontId="14" fillId="7" borderId="2" xfId="0" applyNumberFormat="1" applyFont="1" applyFill="1" applyBorder="1"/>
    <xf numFmtId="0" fontId="3" fillId="7" borderId="17" xfId="0" applyFon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7" borderId="11" xfId="0" applyFont="1" applyFill="1" applyBorder="1"/>
    <xf numFmtId="0" fontId="2" fillId="0" borderId="2" xfId="0" applyFont="1" applyBorder="1" applyProtection="1">
      <protection locked="0"/>
    </xf>
    <xf numFmtId="0" fontId="2" fillId="0" borderId="4" xfId="0" applyFont="1" applyBorder="1" applyAlignment="1">
      <alignment wrapText="1"/>
    </xf>
    <xf numFmtId="0" fontId="7" fillId="2" borderId="0" xfId="0" applyFont="1" applyFill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3" fillId="0" borderId="7" xfId="0" applyNumberFormat="1" applyFont="1" applyBorder="1"/>
    <xf numFmtId="164" fontId="3" fillId="0" borderId="2" xfId="0" applyNumberFormat="1" applyFont="1" applyBorder="1"/>
    <xf numFmtId="164" fontId="3" fillId="0" borderId="10" xfId="0" applyNumberFormat="1" applyFont="1" applyBorder="1"/>
    <xf numFmtId="0" fontId="3" fillId="0" borderId="14" xfId="0" applyFont="1" applyBorder="1" applyAlignment="1">
      <alignment horizontal="right"/>
    </xf>
    <xf numFmtId="164" fontId="3" fillId="0" borderId="15" xfId="0" applyNumberFormat="1" applyFont="1" applyBorder="1"/>
    <xf numFmtId="0" fontId="2" fillId="0" borderId="2" xfId="0" applyFont="1" applyBorder="1"/>
    <xf numFmtId="0" fontId="2" fillId="0" borderId="4" xfId="0" applyFont="1" applyBorder="1"/>
    <xf numFmtId="164" fontId="2" fillId="0" borderId="2" xfId="0" applyNumberFormat="1" applyFont="1" applyBorder="1" applyAlignment="1" applyProtection="1">
      <alignment wrapText="1"/>
      <protection locked="0"/>
    </xf>
    <xf numFmtId="164" fontId="2" fillId="0" borderId="2" xfId="0" applyNumberFormat="1" applyFont="1" applyBorder="1" applyProtection="1">
      <protection locked="0"/>
    </xf>
    <xf numFmtId="164" fontId="2" fillId="0" borderId="2" xfId="0" applyNumberFormat="1" applyFont="1" applyBorder="1" applyAlignment="1" applyProtection="1">
      <alignment horizontal="right" wrapText="1"/>
      <protection locked="0"/>
    </xf>
    <xf numFmtId="3" fontId="2" fillId="0" borderId="3" xfId="0" applyNumberFormat="1" applyFont="1" applyBorder="1" applyAlignment="1" applyProtection="1">
      <alignment wrapText="1"/>
      <protection locked="0"/>
    </xf>
    <xf numFmtId="3" fontId="2" fillId="0" borderId="3" xfId="0" applyNumberFormat="1" applyFont="1" applyBorder="1" applyProtection="1">
      <protection locked="0"/>
    </xf>
    <xf numFmtId="3" fontId="2" fillId="0" borderId="3" xfId="0" applyNumberFormat="1" applyFont="1" applyBorder="1" applyAlignment="1" applyProtection="1">
      <alignment horizontal="right" wrapText="1"/>
      <protection locked="0"/>
    </xf>
    <xf numFmtId="10" fontId="2" fillId="0" borderId="3" xfId="0" applyNumberFormat="1" applyFont="1" applyBorder="1" applyAlignment="1" applyProtection="1">
      <alignment horizontal="right" wrapText="1"/>
      <protection locked="0"/>
    </xf>
    <xf numFmtId="164" fontId="2" fillId="0" borderId="2" xfId="0" applyNumberFormat="1" applyFont="1" applyBorder="1" applyAlignment="1">
      <alignment wrapText="1"/>
    </xf>
    <xf numFmtId="164" fontId="2" fillId="0" borderId="2" xfId="0" applyNumberFormat="1" applyFont="1" applyBorder="1"/>
    <xf numFmtId="3" fontId="2" fillId="0" borderId="2" xfId="0" applyNumberFormat="1" applyFont="1" applyBorder="1" applyAlignment="1">
      <alignment wrapText="1"/>
    </xf>
    <xf numFmtId="3" fontId="2" fillId="0" borderId="2" xfId="0" applyNumberFormat="1" applyFont="1" applyBorder="1"/>
    <xf numFmtId="10" fontId="2" fillId="0" borderId="2" xfId="0" applyNumberFormat="1" applyFont="1" applyBorder="1" applyAlignment="1">
      <alignment wrapText="1"/>
    </xf>
    <xf numFmtId="10" fontId="2" fillId="0" borderId="2" xfId="0" applyNumberFormat="1" applyFont="1" applyBorder="1"/>
    <xf numFmtId="165" fontId="2" fillId="0" borderId="2" xfId="0" applyNumberFormat="1" applyFont="1" applyBorder="1" applyAlignment="1" applyProtection="1">
      <alignment wrapText="1"/>
      <protection locked="0"/>
    </xf>
    <xf numFmtId="165" fontId="2" fillId="0" borderId="2" xfId="0" applyNumberFormat="1" applyFont="1" applyBorder="1" applyAlignment="1">
      <alignment wrapText="1"/>
    </xf>
    <xf numFmtId="165" fontId="2" fillId="0" borderId="3" xfId="0" applyNumberFormat="1" applyFont="1" applyBorder="1" applyAlignment="1" applyProtection="1">
      <alignment horizontal="right"/>
      <protection locked="0"/>
    </xf>
    <xf numFmtId="165" fontId="2" fillId="0" borderId="2" xfId="0" applyNumberFormat="1" applyFont="1" applyBorder="1" applyAlignment="1">
      <alignment horizontal="right"/>
    </xf>
    <xf numFmtId="165" fontId="2" fillId="0" borderId="3" xfId="3" applyNumberFormat="1" applyFont="1" applyBorder="1" applyAlignment="1" applyProtection="1">
      <alignment horizontal="right"/>
      <protection locked="0"/>
    </xf>
    <xf numFmtId="165" fontId="2" fillId="0" borderId="2" xfId="3" applyNumberFormat="1" applyFont="1" applyBorder="1" applyAlignment="1" applyProtection="1">
      <alignment horizontal="right"/>
    </xf>
    <xf numFmtId="4" fontId="2" fillId="0" borderId="5" xfId="0" applyNumberFormat="1" applyFont="1" applyBorder="1" applyProtection="1">
      <protection locked="0"/>
    </xf>
    <xf numFmtId="4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5" xfId="0" applyFont="1" applyBorder="1" applyProtection="1">
      <protection locked="0"/>
    </xf>
    <xf numFmtId="4" fontId="2" fillId="0" borderId="0" xfId="0" applyNumberFormat="1" applyFont="1"/>
    <xf numFmtId="164" fontId="2" fillId="0" borderId="0" xfId="0" applyNumberFormat="1" applyFont="1"/>
    <xf numFmtId="164" fontId="2" fillId="0" borderId="6" xfId="0" applyNumberFormat="1" applyFont="1" applyBorder="1"/>
    <xf numFmtId="164" fontId="2" fillId="0" borderId="0" xfId="0" applyNumberFormat="1" applyFont="1" applyProtection="1">
      <protection locked="0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left"/>
    </xf>
    <xf numFmtId="1" fontId="2" fillId="0" borderId="2" xfId="0" applyNumberFormat="1" applyFont="1" applyBorder="1" applyProtection="1">
      <protection locked="0"/>
    </xf>
    <xf numFmtId="1" fontId="2" fillId="0" borderId="2" xfId="0" applyNumberFormat="1" applyFont="1" applyBorder="1"/>
    <xf numFmtId="0" fontId="2" fillId="0" borderId="2" xfId="0" applyFont="1" applyBorder="1" applyAlignment="1" applyProtection="1">
      <alignment horizontal="left" wrapText="1"/>
      <protection locked="0"/>
    </xf>
    <xf numFmtId="166" fontId="2" fillId="0" borderId="2" xfId="0" applyNumberFormat="1" applyFont="1" applyBorder="1" applyProtection="1">
      <protection locked="0"/>
    </xf>
    <xf numFmtId="0" fontId="2" fillId="0" borderId="2" xfId="0" applyFont="1" applyBorder="1" applyAlignment="1">
      <alignment horizontal="left" wrapText="1"/>
    </xf>
    <xf numFmtId="166" fontId="2" fillId="0" borderId="2" xfId="0" applyNumberFormat="1" applyFont="1" applyBorder="1"/>
    <xf numFmtId="164" fontId="2" fillId="0" borderId="2" xfId="0" applyNumberFormat="1" applyFont="1" applyBorder="1" applyAlignment="1" applyProtection="1">
      <alignment horizontal="right"/>
      <protection locked="0"/>
    </xf>
    <xf numFmtId="0" fontId="4" fillId="0" borderId="12" xfId="0" applyFont="1" applyBorder="1" applyAlignment="1">
      <alignment horizontal="centerContinuous"/>
    </xf>
    <xf numFmtId="0" fontId="0" fillId="0" borderId="12" xfId="0" applyBorder="1"/>
    <xf numFmtId="0" fontId="2" fillId="0" borderId="27" xfId="0" applyFont="1" applyBorder="1" applyProtection="1">
      <protection locked="0"/>
    </xf>
    <xf numFmtId="0" fontId="2" fillId="0" borderId="28" xfId="0" applyFont="1" applyBorder="1" applyProtection="1">
      <protection locked="0"/>
    </xf>
    <xf numFmtId="0" fontId="2" fillId="0" borderId="12" xfId="0" applyFont="1" applyBorder="1"/>
    <xf numFmtId="2" fontId="2" fillId="0" borderId="12" xfId="0" applyNumberFormat="1" applyFont="1" applyBorder="1"/>
    <xf numFmtId="164" fontId="2" fillId="0" borderId="12" xfId="0" applyNumberFormat="1" applyFont="1" applyBorder="1"/>
    <xf numFmtId="0" fontId="0" fillId="0" borderId="0" xfId="0" applyAlignment="1">
      <alignment horizontal="center"/>
    </xf>
    <xf numFmtId="0" fontId="13" fillId="6" borderId="19" xfId="2" applyFont="1" applyFill="1" applyBorder="1" applyAlignment="1" applyProtection="1">
      <alignment horizontal="left" vertical="center" wrapText="1"/>
    </xf>
    <xf numFmtId="0" fontId="13" fillId="6" borderId="6" xfId="2" applyFont="1" applyFill="1" applyBorder="1" applyAlignment="1" applyProtection="1">
      <alignment horizontal="left" vertical="center" wrapText="1"/>
    </xf>
    <xf numFmtId="0" fontId="13" fillId="6" borderId="20" xfId="2" applyFont="1" applyFill="1" applyBorder="1" applyAlignment="1" applyProtection="1">
      <alignment horizontal="left" vertical="center" wrapText="1"/>
    </xf>
    <xf numFmtId="0" fontId="13" fillId="6" borderId="21" xfId="2" applyFont="1" applyFill="1" applyBorder="1" applyAlignment="1" applyProtection="1">
      <alignment horizontal="left" vertical="center" wrapText="1"/>
    </xf>
    <xf numFmtId="0" fontId="13" fillId="6" borderId="0" xfId="2" applyFont="1" applyFill="1" applyAlignment="1" applyProtection="1">
      <alignment horizontal="left" vertical="center" wrapText="1"/>
    </xf>
    <xf numFmtId="0" fontId="13" fillId="6" borderId="9" xfId="2" applyFont="1" applyFill="1" applyBorder="1" applyAlignment="1" applyProtection="1">
      <alignment horizontal="left" vertical="center" wrapText="1"/>
    </xf>
    <xf numFmtId="0" fontId="13" fillId="6" borderId="22" xfId="2" applyFont="1" applyFill="1" applyBorder="1" applyAlignment="1" applyProtection="1">
      <alignment horizontal="left" vertical="center" wrapText="1"/>
    </xf>
    <xf numFmtId="0" fontId="13" fillId="6" borderId="5" xfId="2" applyFont="1" applyFill="1" applyBorder="1" applyAlignment="1" applyProtection="1">
      <alignment horizontal="left" vertical="center" wrapText="1"/>
    </xf>
    <xf numFmtId="0" fontId="13" fillId="6" borderId="23" xfId="2" applyFont="1" applyFill="1" applyBorder="1" applyAlignment="1" applyProtection="1">
      <alignment horizontal="left" vertical="center" wrapText="1"/>
    </xf>
    <xf numFmtId="0" fontId="28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7" fillId="4" borderId="4" xfId="0" applyFont="1" applyFill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4" fillId="4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1" fillId="0" borderId="19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" fillId="0" borderId="2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RAIL@bgca.org" TargetMode="External"/><Relationship Id="rId1" Type="http://schemas.openxmlformats.org/officeDocument/2006/relationships/hyperlink" Target="mailto:FGD@bgca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3"/>
  <sheetViews>
    <sheetView topLeftCell="A92" zoomScaleNormal="100" workbookViewId="0">
      <selection activeCell="A109" sqref="A109"/>
    </sheetView>
  </sheetViews>
  <sheetFormatPr defaultRowHeight="12.75" x14ac:dyDescent="0.2"/>
  <cols>
    <col min="1" max="1" width="3" customWidth="1"/>
    <col min="9" max="9" width="20" customWidth="1"/>
  </cols>
  <sheetData>
    <row r="1" spans="1:9" s="54" customFormat="1" ht="18" x14ac:dyDescent="0.25">
      <c r="A1" s="141" t="s">
        <v>0</v>
      </c>
      <c r="B1" s="141"/>
      <c r="C1" s="141"/>
      <c r="D1" s="141"/>
      <c r="E1" s="141"/>
      <c r="F1" s="141"/>
      <c r="G1" s="141"/>
      <c r="H1" s="141"/>
      <c r="I1" s="141"/>
    </row>
    <row r="2" spans="1:9" ht="15.75" x14ac:dyDescent="0.25">
      <c r="A2" s="56" t="s">
        <v>1</v>
      </c>
      <c r="B2" s="55"/>
      <c r="C2" s="55"/>
      <c r="D2" s="55"/>
      <c r="E2" s="55"/>
      <c r="F2" s="55"/>
      <c r="G2" s="55"/>
      <c r="H2" s="55"/>
      <c r="I2" s="55"/>
    </row>
    <row r="3" spans="1:9" s="124" customFormat="1" ht="11.25" x14ac:dyDescent="0.2">
      <c r="A3" s="123"/>
      <c r="B3" s="121"/>
      <c r="C3" s="121"/>
      <c r="D3" s="121"/>
      <c r="E3" s="121"/>
      <c r="F3" s="121"/>
      <c r="G3" s="121"/>
      <c r="H3" s="121"/>
      <c r="I3" s="121"/>
    </row>
    <row r="4" spans="1:9" x14ac:dyDescent="0.2">
      <c r="A4" s="57" t="s">
        <v>2</v>
      </c>
      <c r="B4" s="58"/>
      <c r="C4" s="58"/>
      <c r="D4" s="58"/>
      <c r="E4" s="58"/>
      <c r="F4" s="58"/>
      <c r="G4" s="58"/>
      <c r="H4" s="58"/>
      <c r="I4" s="58"/>
    </row>
    <row r="5" spans="1:9" x14ac:dyDescent="0.2">
      <c r="A5" s="59">
        <v>1</v>
      </c>
      <c r="B5" s="58" t="s">
        <v>3</v>
      </c>
      <c r="C5" s="58"/>
      <c r="D5" s="58"/>
      <c r="E5" s="58"/>
      <c r="F5" s="58"/>
      <c r="G5" s="58"/>
      <c r="H5" s="58"/>
      <c r="I5" s="58"/>
    </row>
    <row r="6" spans="1:9" x14ac:dyDescent="0.2">
      <c r="A6" s="58">
        <v>2</v>
      </c>
      <c r="B6" s="59" t="s">
        <v>4</v>
      </c>
      <c r="C6" s="58"/>
      <c r="D6" s="58"/>
      <c r="E6" s="58"/>
      <c r="F6" s="58"/>
      <c r="G6" s="58"/>
      <c r="H6" s="58"/>
      <c r="I6" s="58"/>
    </row>
    <row r="7" spans="1:9" x14ac:dyDescent="0.2">
      <c r="A7" s="58">
        <v>3</v>
      </c>
      <c r="B7" s="58" t="s">
        <v>5</v>
      </c>
      <c r="C7" s="58"/>
      <c r="D7" s="58"/>
      <c r="E7" s="58"/>
      <c r="F7" s="58"/>
      <c r="G7" s="58"/>
      <c r="H7" s="58"/>
      <c r="I7" s="58"/>
    </row>
    <row r="8" spans="1:9" x14ac:dyDescent="0.2">
      <c r="A8" s="58">
        <v>4</v>
      </c>
      <c r="B8" s="59" t="s">
        <v>6</v>
      </c>
      <c r="C8" s="58"/>
      <c r="D8" s="58"/>
      <c r="E8" s="58"/>
      <c r="F8" s="58"/>
      <c r="G8" s="58"/>
      <c r="H8" s="58"/>
      <c r="I8" s="58"/>
    </row>
    <row r="9" spans="1:9" x14ac:dyDescent="0.2">
      <c r="A9" s="58">
        <v>5</v>
      </c>
      <c r="B9" s="58" t="s">
        <v>7</v>
      </c>
      <c r="C9" s="58"/>
      <c r="D9" s="58"/>
      <c r="E9" s="58"/>
      <c r="F9" s="58"/>
      <c r="G9" s="58"/>
      <c r="H9" s="58"/>
      <c r="I9" s="58"/>
    </row>
    <row r="10" spans="1:9" x14ac:dyDescent="0.2">
      <c r="A10" s="58">
        <v>6</v>
      </c>
      <c r="B10" s="58" t="s">
        <v>8</v>
      </c>
      <c r="C10" s="58"/>
      <c r="D10" s="58"/>
      <c r="E10" s="58"/>
      <c r="F10" s="58"/>
      <c r="G10" s="58"/>
      <c r="H10" s="58"/>
      <c r="I10" s="58"/>
    </row>
    <row r="11" spans="1:9" x14ac:dyDescent="0.2">
      <c r="A11" s="58">
        <v>7</v>
      </c>
      <c r="B11" s="59" t="s">
        <v>9</v>
      </c>
      <c r="C11" s="58"/>
      <c r="D11" s="58"/>
      <c r="E11" s="58"/>
      <c r="F11" s="58"/>
      <c r="G11" s="58"/>
      <c r="H11" s="58"/>
      <c r="I11" s="58"/>
    </row>
    <row r="12" spans="1:9" s="122" customFormat="1" ht="11.25" x14ac:dyDescent="0.2">
      <c r="A12" s="121"/>
      <c r="B12" s="121"/>
      <c r="C12" s="121"/>
      <c r="D12" s="121"/>
      <c r="E12" s="121"/>
      <c r="F12" s="121"/>
      <c r="G12" s="121"/>
      <c r="H12" s="121"/>
      <c r="I12" s="121"/>
    </row>
    <row r="13" spans="1:9" x14ac:dyDescent="0.2">
      <c r="A13" s="57" t="s">
        <v>10</v>
      </c>
      <c r="B13" s="58"/>
      <c r="C13" s="58"/>
      <c r="D13" s="58"/>
      <c r="E13" s="58"/>
      <c r="F13" s="58"/>
      <c r="G13" s="58"/>
      <c r="H13" s="58"/>
      <c r="I13" s="58"/>
    </row>
    <row r="14" spans="1:9" x14ac:dyDescent="0.2">
      <c r="A14" s="59">
        <v>1</v>
      </c>
      <c r="B14" s="59" t="s">
        <v>11</v>
      </c>
      <c r="C14" s="58"/>
      <c r="D14" s="58"/>
      <c r="E14" s="58"/>
      <c r="F14" s="58"/>
      <c r="G14" s="58"/>
      <c r="H14" s="58"/>
      <c r="I14" s="58"/>
    </row>
    <row r="15" spans="1:9" x14ac:dyDescent="0.2">
      <c r="A15" s="59"/>
      <c r="B15" s="59" t="s">
        <v>12</v>
      </c>
      <c r="C15" s="58"/>
      <c r="D15" s="58"/>
      <c r="E15" s="58"/>
      <c r="F15" s="58"/>
      <c r="G15" s="58"/>
      <c r="H15" s="58"/>
      <c r="I15" s="58"/>
    </row>
    <row r="16" spans="1:9" x14ac:dyDescent="0.2">
      <c r="A16" s="58">
        <v>2</v>
      </c>
      <c r="B16" s="58" t="s">
        <v>13</v>
      </c>
      <c r="C16" s="58"/>
      <c r="D16" s="58"/>
      <c r="E16" s="58"/>
      <c r="F16" s="58"/>
      <c r="G16" s="58"/>
      <c r="H16" s="58"/>
      <c r="I16" s="58"/>
    </row>
    <row r="17" spans="1:9" x14ac:dyDescent="0.2">
      <c r="A17" s="59">
        <v>3</v>
      </c>
      <c r="B17" s="58" t="s">
        <v>14</v>
      </c>
      <c r="C17" s="58"/>
      <c r="D17" s="58"/>
      <c r="E17" s="58"/>
      <c r="F17" s="58"/>
      <c r="G17" s="58"/>
      <c r="H17" s="58"/>
      <c r="I17" s="58"/>
    </row>
    <row r="18" spans="1:9" x14ac:dyDescent="0.2">
      <c r="A18" s="58">
        <v>4</v>
      </c>
      <c r="B18" s="58" t="s">
        <v>15</v>
      </c>
      <c r="C18" s="58"/>
      <c r="D18" s="58"/>
      <c r="E18" s="58"/>
      <c r="F18" s="58"/>
      <c r="G18" s="58"/>
      <c r="H18" s="58"/>
      <c r="I18" s="58"/>
    </row>
    <row r="19" spans="1:9" x14ac:dyDescent="0.2">
      <c r="A19" s="58"/>
      <c r="B19" s="58" t="s">
        <v>16</v>
      </c>
      <c r="C19" s="58"/>
      <c r="D19" s="58"/>
      <c r="E19" s="58"/>
      <c r="F19" s="58"/>
      <c r="G19" s="58"/>
      <c r="H19" s="58"/>
      <c r="I19" s="58"/>
    </row>
    <row r="20" spans="1:9" x14ac:dyDescent="0.2">
      <c r="A20" s="59">
        <v>5</v>
      </c>
      <c r="B20" s="58" t="s">
        <v>17</v>
      </c>
      <c r="C20" s="58"/>
      <c r="D20" s="58"/>
      <c r="E20" s="58"/>
      <c r="F20" s="58"/>
      <c r="G20" s="58"/>
      <c r="H20" s="58"/>
      <c r="I20" s="58"/>
    </row>
    <row r="21" spans="1:9" x14ac:dyDescent="0.2">
      <c r="A21" s="58">
        <v>6</v>
      </c>
      <c r="B21" s="58" t="s">
        <v>18</v>
      </c>
      <c r="C21" s="58"/>
      <c r="D21" s="58"/>
      <c r="E21" s="58"/>
      <c r="F21" s="58"/>
      <c r="G21" s="58"/>
      <c r="H21" s="58"/>
      <c r="I21" s="58"/>
    </row>
    <row r="22" spans="1:9" x14ac:dyDescent="0.2">
      <c r="A22" s="58"/>
      <c r="B22" s="85" t="s">
        <v>19</v>
      </c>
      <c r="C22" s="58"/>
      <c r="D22" s="58"/>
      <c r="E22" s="58"/>
      <c r="F22" s="58"/>
      <c r="G22" s="58"/>
      <c r="H22" s="58"/>
      <c r="I22" s="58"/>
    </row>
    <row r="23" spans="1:9" x14ac:dyDescent="0.2">
      <c r="A23" s="58"/>
      <c r="B23" s="85" t="s">
        <v>20</v>
      </c>
      <c r="C23" s="58"/>
      <c r="D23" s="58"/>
      <c r="E23" s="58"/>
      <c r="F23" s="58"/>
      <c r="G23" s="58"/>
      <c r="H23" s="58"/>
      <c r="I23" s="58"/>
    </row>
    <row r="24" spans="1:9" x14ac:dyDescent="0.2">
      <c r="A24" s="59">
        <v>7</v>
      </c>
      <c r="B24" s="58" t="s">
        <v>21</v>
      </c>
      <c r="C24" s="58"/>
      <c r="D24" s="58"/>
      <c r="E24" s="58"/>
      <c r="F24" s="58"/>
      <c r="G24" s="58"/>
      <c r="H24" s="58"/>
      <c r="I24" s="58"/>
    </row>
    <row r="25" spans="1:9" x14ac:dyDescent="0.2">
      <c r="A25" s="59"/>
      <c r="B25" s="58" t="s">
        <v>22</v>
      </c>
      <c r="C25" s="58"/>
      <c r="D25" s="58"/>
      <c r="E25" s="58"/>
      <c r="F25" s="58"/>
      <c r="G25" s="58"/>
      <c r="H25" s="58"/>
      <c r="I25" s="58"/>
    </row>
    <row r="26" spans="1:9" x14ac:dyDescent="0.2">
      <c r="A26" s="59"/>
      <c r="B26" s="58" t="s">
        <v>23</v>
      </c>
      <c r="C26" s="58"/>
      <c r="D26" s="58"/>
      <c r="E26" s="58"/>
      <c r="F26" s="58"/>
      <c r="G26" s="58"/>
      <c r="H26" s="58"/>
      <c r="I26" s="58"/>
    </row>
    <row r="27" spans="1:9" x14ac:dyDescent="0.2">
      <c r="A27" s="58">
        <v>8</v>
      </c>
      <c r="B27" s="58" t="s">
        <v>24</v>
      </c>
      <c r="C27" s="58"/>
      <c r="D27" s="58"/>
      <c r="E27" s="58"/>
      <c r="F27" s="58"/>
      <c r="G27" s="58"/>
      <c r="H27" s="58"/>
      <c r="I27" s="58"/>
    </row>
    <row r="28" spans="1:9" x14ac:dyDescent="0.2">
      <c r="A28" s="58"/>
      <c r="B28" s="58" t="s">
        <v>25</v>
      </c>
      <c r="C28" s="58"/>
      <c r="D28" s="58"/>
      <c r="E28" s="58"/>
      <c r="F28" s="58"/>
      <c r="G28" s="58"/>
      <c r="H28" s="58"/>
      <c r="I28" s="58"/>
    </row>
    <row r="29" spans="1:9" x14ac:dyDescent="0.2">
      <c r="A29" s="58">
        <v>9</v>
      </c>
      <c r="B29" s="58" t="s">
        <v>26</v>
      </c>
      <c r="C29" s="58"/>
      <c r="D29" s="58"/>
      <c r="E29" s="58"/>
      <c r="F29" s="58"/>
      <c r="G29" s="58"/>
      <c r="H29" s="58"/>
      <c r="I29" s="58"/>
    </row>
    <row r="30" spans="1:9" x14ac:dyDescent="0.2">
      <c r="A30" s="58"/>
      <c r="B30" s="58" t="s">
        <v>27</v>
      </c>
      <c r="C30" s="58"/>
      <c r="D30" s="58"/>
      <c r="E30" s="58"/>
      <c r="F30" s="58"/>
      <c r="G30" s="58"/>
      <c r="H30" s="58"/>
      <c r="I30" s="58"/>
    </row>
    <row r="31" spans="1:9" x14ac:dyDescent="0.2">
      <c r="A31" s="58">
        <v>10</v>
      </c>
      <c r="B31" s="58" t="s">
        <v>28</v>
      </c>
      <c r="C31" s="58"/>
      <c r="D31" s="58"/>
      <c r="E31" s="58"/>
      <c r="F31" s="58"/>
      <c r="G31" s="58"/>
      <c r="H31" s="58"/>
      <c r="I31" s="58"/>
    </row>
    <row r="32" spans="1:9" x14ac:dyDescent="0.2">
      <c r="A32" s="58"/>
      <c r="B32" s="58" t="s">
        <v>27</v>
      </c>
      <c r="C32" s="58"/>
      <c r="D32" s="58"/>
      <c r="E32" s="58"/>
      <c r="F32" s="58"/>
      <c r="G32" s="58"/>
      <c r="H32" s="58"/>
      <c r="I32" s="58"/>
    </row>
    <row r="33" spans="1:9" x14ac:dyDescent="0.2">
      <c r="A33" s="58">
        <v>11</v>
      </c>
      <c r="B33" s="58" t="s">
        <v>29</v>
      </c>
      <c r="C33" s="58"/>
      <c r="D33" s="58"/>
      <c r="E33" s="58"/>
      <c r="F33" s="58"/>
      <c r="G33" s="58"/>
      <c r="H33" s="58"/>
      <c r="I33" s="58"/>
    </row>
    <row r="34" spans="1:9" x14ac:dyDescent="0.2">
      <c r="A34" s="58">
        <v>12</v>
      </c>
      <c r="B34" s="58" t="s">
        <v>30</v>
      </c>
      <c r="C34" s="58"/>
      <c r="D34" s="58"/>
      <c r="E34" s="58"/>
      <c r="F34" s="58"/>
      <c r="G34" s="58"/>
      <c r="H34" s="58"/>
      <c r="I34" s="58"/>
    </row>
    <row r="35" spans="1:9" x14ac:dyDescent="0.2">
      <c r="A35" s="58">
        <v>13</v>
      </c>
      <c r="B35" s="58" t="s">
        <v>31</v>
      </c>
      <c r="C35" s="58"/>
      <c r="D35" s="58"/>
      <c r="E35" s="58"/>
      <c r="F35" s="58"/>
      <c r="G35" s="58"/>
      <c r="H35" s="58"/>
      <c r="I35" s="58"/>
    </row>
    <row r="36" spans="1:9" x14ac:dyDescent="0.2">
      <c r="A36" s="58">
        <v>14</v>
      </c>
      <c r="B36" s="58" t="s">
        <v>32</v>
      </c>
      <c r="C36" s="58"/>
      <c r="D36" s="58"/>
      <c r="E36" s="58"/>
      <c r="F36" s="58"/>
      <c r="G36" s="58"/>
      <c r="H36" s="58"/>
      <c r="I36" s="58"/>
    </row>
    <row r="37" spans="1:9" x14ac:dyDescent="0.2">
      <c r="A37" s="58"/>
      <c r="B37" s="58" t="s">
        <v>33</v>
      </c>
      <c r="C37" s="58"/>
      <c r="D37" s="58"/>
      <c r="E37" s="58"/>
      <c r="F37" s="58"/>
      <c r="G37" s="58"/>
      <c r="H37" s="58"/>
      <c r="I37" s="58"/>
    </row>
    <row r="38" spans="1:9" x14ac:dyDescent="0.2">
      <c r="A38" s="58"/>
      <c r="B38" s="58" t="s">
        <v>34</v>
      </c>
      <c r="C38" s="58"/>
      <c r="D38" s="58"/>
      <c r="E38" s="58"/>
      <c r="F38" s="58"/>
      <c r="G38" s="58"/>
      <c r="H38" s="58"/>
      <c r="I38" s="58"/>
    </row>
    <row r="39" spans="1:9" x14ac:dyDescent="0.2">
      <c r="A39" s="58">
        <v>15</v>
      </c>
      <c r="B39" s="58" t="s">
        <v>35</v>
      </c>
      <c r="C39" s="58"/>
      <c r="D39" s="58"/>
      <c r="E39" s="58"/>
      <c r="F39" s="58"/>
      <c r="G39" s="58"/>
      <c r="H39" s="58"/>
      <c r="I39" s="58"/>
    </row>
    <row r="40" spans="1:9" x14ac:dyDescent="0.2">
      <c r="A40" s="58">
        <v>16</v>
      </c>
      <c r="B40" s="58" t="s">
        <v>36</v>
      </c>
      <c r="C40" s="58"/>
      <c r="D40" s="58"/>
      <c r="E40" s="58"/>
      <c r="F40" s="58"/>
      <c r="G40" s="58"/>
      <c r="H40" s="58"/>
      <c r="I40" s="58"/>
    </row>
    <row r="41" spans="1:9" x14ac:dyDescent="0.2">
      <c r="A41" s="58"/>
      <c r="B41" s="58" t="s">
        <v>37</v>
      </c>
      <c r="C41" s="58"/>
      <c r="D41" s="58"/>
      <c r="E41" s="58"/>
      <c r="F41" s="58"/>
      <c r="G41" s="58"/>
      <c r="H41" s="58"/>
      <c r="I41" s="58"/>
    </row>
    <row r="42" spans="1:9" x14ac:dyDescent="0.2">
      <c r="A42" s="58"/>
      <c r="B42" s="58" t="s">
        <v>38</v>
      </c>
      <c r="C42" s="58"/>
      <c r="D42" s="58"/>
      <c r="E42" s="58"/>
      <c r="F42" s="58"/>
      <c r="G42" s="58"/>
      <c r="H42" s="58"/>
      <c r="I42" s="58"/>
    </row>
    <row r="43" spans="1:9" x14ac:dyDescent="0.2">
      <c r="A43" s="58"/>
      <c r="B43" s="58" t="s">
        <v>39</v>
      </c>
      <c r="C43" s="58"/>
      <c r="D43" s="58"/>
      <c r="E43" s="58"/>
      <c r="F43" s="58"/>
      <c r="G43" s="58"/>
      <c r="H43" s="58"/>
      <c r="I43" s="58"/>
    </row>
    <row r="44" spans="1:9" x14ac:dyDescent="0.2">
      <c r="A44" s="58"/>
      <c r="B44" s="58" t="s">
        <v>40</v>
      </c>
      <c r="C44" s="58"/>
      <c r="D44" s="58"/>
      <c r="E44" s="58"/>
      <c r="F44" s="58"/>
      <c r="G44" s="58"/>
      <c r="H44" s="58"/>
      <c r="I44" s="58"/>
    </row>
    <row r="45" spans="1:9" x14ac:dyDescent="0.2">
      <c r="A45" s="58">
        <v>17</v>
      </c>
      <c r="B45" s="58" t="s">
        <v>41</v>
      </c>
      <c r="C45" s="58"/>
      <c r="D45" s="58"/>
      <c r="E45" s="58"/>
      <c r="F45" s="58"/>
      <c r="G45" s="58"/>
      <c r="H45" s="58"/>
      <c r="I45" s="58"/>
    </row>
    <row r="46" spans="1:9" x14ac:dyDescent="0.2">
      <c r="A46" s="58"/>
      <c r="B46" s="58" t="s">
        <v>42</v>
      </c>
      <c r="C46" s="58"/>
      <c r="D46" s="58"/>
      <c r="E46" s="58"/>
      <c r="F46" s="58"/>
      <c r="G46" s="58"/>
      <c r="H46" s="58"/>
      <c r="I46" s="58"/>
    </row>
    <row r="47" spans="1:9" x14ac:dyDescent="0.2">
      <c r="A47" s="58"/>
      <c r="B47" s="58" t="s">
        <v>43</v>
      </c>
      <c r="C47" s="58"/>
      <c r="D47" s="58"/>
      <c r="E47" s="58"/>
      <c r="F47" s="58"/>
      <c r="G47" s="58"/>
      <c r="H47" s="58"/>
      <c r="I47" s="58"/>
    </row>
    <row r="48" spans="1:9" x14ac:dyDescent="0.2">
      <c r="A48" s="58"/>
      <c r="B48" s="58" t="s">
        <v>44</v>
      </c>
      <c r="C48" s="58"/>
      <c r="D48" s="58"/>
      <c r="E48" s="58"/>
      <c r="F48" s="58"/>
      <c r="G48" s="58"/>
      <c r="H48" s="58"/>
      <c r="I48" s="58"/>
    </row>
    <row r="49" spans="1:9" x14ac:dyDescent="0.2">
      <c r="A49" s="58"/>
      <c r="B49" s="58" t="s">
        <v>45</v>
      </c>
      <c r="C49" s="58"/>
      <c r="D49" s="58"/>
      <c r="E49" s="58"/>
      <c r="F49" s="58"/>
      <c r="G49" s="58"/>
      <c r="H49" s="58"/>
      <c r="I49" s="58"/>
    </row>
    <row r="50" spans="1:9" x14ac:dyDescent="0.2">
      <c r="A50" s="58">
        <v>18</v>
      </c>
      <c r="B50" s="58" t="s">
        <v>46</v>
      </c>
      <c r="C50" s="58"/>
      <c r="D50" s="58"/>
      <c r="E50" s="58"/>
      <c r="F50" s="58"/>
      <c r="G50" s="58"/>
      <c r="H50" s="58"/>
      <c r="I50" s="58"/>
    </row>
    <row r="51" spans="1:9" x14ac:dyDescent="0.2">
      <c r="A51" s="58"/>
      <c r="B51" s="58" t="s">
        <v>47</v>
      </c>
      <c r="C51" s="58"/>
      <c r="D51" s="58"/>
      <c r="E51" s="58"/>
      <c r="F51" s="58"/>
      <c r="G51" s="58"/>
      <c r="H51" s="58"/>
      <c r="I51" s="58"/>
    </row>
    <row r="52" spans="1:9" x14ac:dyDescent="0.2">
      <c r="A52" s="58"/>
      <c r="B52" s="58" t="s">
        <v>48</v>
      </c>
      <c r="C52" s="58"/>
      <c r="D52" s="58"/>
      <c r="E52" s="58"/>
      <c r="F52" s="58"/>
      <c r="G52" s="58"/>
      <c r="H52" s="58"/>
      <c r="I52" s="58"/>
    </row>
    <row r="53" spans="1:9" x14ac:dyDescent="0.2">
      <c r="A53" s="58">
        <v>19</v>
      </c>
      <c r="B53" s="58" t="s">
        <v>49</v>
      </c>
      <c r="C53" s="58"/>
      <c r="D53" s="58"/>
      <c r="E53" s="58"/>
      <c r="F53" s="58"/>
      <c r="G53" s="58"/>
      <c r="H53" s="58"/>
      <c r="I53" s="58"/>
    </row>
    <row r="54" spans="1:9" x14ac:dyDescent="0.2">
      <c r="A54" s="58"/>
      <c r="B54" s="58" t="s">
        <v>50</v>
      </c>
      <c r="C54" s="58"/>
      <c r="D54" s="58"/>
      <c r="E54" s="58"/>
      <c r="F54" s="58"/>
      <c r="G54" s="58"/>
      <c r="H54" s="58"/>
      <c r="I54" s="58"/>
    </row>
    <row r="55" spans="1:9" x14ac:dyDescent="0.2">
      <c r="A55" s="58"/>
      <c r="B55" s="60" t="s">
        <v>51</v>
      </c>
      <c r="C55" s="58"/>
      <c r="D55" s="58"/>
      <c r="E55" s="58"/>
      <c r="F55" s="58"/>
      <c r="G55" s="58"/>
      <c r="H55" s="58"/>
      <c r="I55" s="58"/>
    </row>
    <row r="56" spans="1:9" x14ac:dyDescent="0.2">
      <c r="A56" s="58"/>
      <c r="B56" s="60" t="s">
        <v>52</v>
      </c>
      <c r="C56" s="58"/>
      <c r="D56" s="58"/>
      <c r="E56" s="58"/>
      <c r="F56" s="58"/>
      <c r="G56" s="58"/>
      <c r="H56" s="58"/>
      <c r="I56" s="58"/>
    </row>
    <row r="57" spans="1:9" x14ac:dyDescent="0.2">
      <c r="A57" s="57" t="s">
        <v>53</v>
      </c>
      <c r="B57" s="58"/>
      <c r="C57" s="58"/>
      <c r="D57" s="58"/>
      <c r="E57" s="58"/>
      <c r="F57" s="58"/>
      <c r="G57" s="58"/>
      <c r="H57" s="58"/>
      <c r="I57" s="58"/>
    </row>
    <row r="58" spans="1:9" x14ac:dyDescent="0.2">
      <c r="A58" s="58">
        <v>1</v>
      </c>
      <c r="B58" s="58" t="s">
        <v>54</v>
      </c>
      <c r="C58" s="58"/>
      <c r="D58" s="58"/>
      <c r="E58" s="58"/>
      <c r="F58" s="58"/>
      <c r="G58" s="58"/>
      <c r="H58" s="58"/>
      <c r="I58" s="58"/>
    </row>
    <row r="59" spans="1:9" x14ac:dyDescent="0.2">
      <c r="A59" s="58">
        <v>2</v>
      </c>
      <c r="B59" s="58" t="s">
        <v>55</v>
      </c>
      <c r="C59" s="58"/>
      <c r="D59" s="58"/>
      <c r="E59" s="58"/>
      <c r="F59" s="58"/>
      <c r="G59" s="58"/>
      <c r="H59" s="58"/>
      <c r="I59" s="58"/>
    </row>
    <row r="60" spans="1:9" x14ac:dyDescent="0.2">
      <c r="A60" s="58">
        <v>3</v>
      </c>
      <c r="B60" s="58" t="s">
        <v>56</v>
      </c>
      <c r="C60" s="58"/>
      <c r="D60" s="58"/>
      <c r="E60" s="58"/>
      <c r="F60" s="58"/>
      <c r="G60" s="58"/>
      <c r="H60" s="58"/>
      <c r="I60" s="58"/>
    </row>
    <row r="61" spans="1:9" x14ac:dyDescent="0.2">
      <c r="A61" s="58">
        <v>4</v>
      </c>
      <c r="B61" s="58" t="s">
        <v>57</v>
      </c>
      <c r="C61" s="58"/>
      <c r="D61" s="58"/>
      <c r="E61" s="58"/>
      <c r="F61" s="58"/>
      <c r="G61" s="58"/>
      <c r="H61" s="58"/>
      <c r="I61" s="58"/>
    </row>
    <row r="62" spans="1:9" x14ac:dyDescent="0.2">
      <c r="A62" s="58">
        <v>5</v>
      </c>
      <c r="B62" s="58" t="s">
        <v>58</v>
      </c>
      <c r="C62" s="58"/>
      <c r="D62" s="58"/>
      <c r="E62" s="58"/>
      <c r="F62" s="58"/>
      <c r="G62" s="58"/>
      <c r="H62" s="58"/>
      <c r="I62" s="58"/>
    </row>
    <row r="63" spans="1:9" x14ac:dyDescent="0.2">
      <c r="A63" s="58"/>
      <c r="B63" s="60" t="s">
        <v>59</v>
      </c>
      <c r="C63" s="58"/>
      <c r="D63" s="58"/>
      <c r="E63" s="58"/>
      <c r="F63" s="58"/>
      <c r="G63" s="58"/>
      <c r="H63" s="58"/>
      <c r="I63" s="58"/>
    </row>
    <row r="64" spans="1:9" s="122" customFormat="1" ht="11.25" x14ac:dyDescent="0.2">
      <c r="A64" s="121"/>
      <c r="B64" s="121"/>
      <c r="C64" s="121"/>
      <c r="D64" s="121"/>
      <c r="E64" s="121"/>
      <c r="F64" s="121"/>
      <c r="G64" s="121"/>
      <c r="H64" s="121"/>
      <c r="I64" s="121"/>
    </row>
    <row r="65" spans="1:9" x14ac:dyDescent="0.2">
      <c r="A65" s="57" t="s">
        <v>60</v>
      </c>
      <c r="B65" s="58"/>
      <c r="C65" s="58"/>
      <c r="D65" s="58"/>
      <c r="E65" s="58"/>
      <c r="F65" s="58"/>
      <c r="G65" s="58"/>
      <c r="H65" s="58"/>
      <c r="I65" s="58"/>
    </row>
    <row r="66" spans="1:9" x14ac:dyDescent="0.2">
      <c r="A66" s="59">
        <v>1</v>
      </c>
      <c r="B66" s="58" t="s">
        <v>61</v>
      </c>
      <c r="C66" s="58"/>
      <c r="D66" s="58"/>
      <c r="E66" s="58"/>
      <c r="F66" s="58"/>
      <c r="G66" s="58"/>
      <c r="H66" s="58"/>
      <c r="I66" s="58"/>
    </row>
    <row r="67" spans="1:9" x14ac:dyDescent="0.2">
      <c r="A67" s="58">
        <v>2</v>
      </c>
      <c r="B67" s="58" t="s">
        <v>62</v>
      </c>
      <c r="C67" s="58"/>
      <c r="D67" s="58"/>
      <c r="E67" s="58"/>
      <c r="F67" s="58"/>
      <c r="G67" s="58"/>
      <c r="H67" s="58"/>
      <c r="I67" s="58"/>
    </row>
    <row r="68" spans="1:9" x14ac:dyDescent="0.2">
      <c r="A68" s="58">
        <v>3</v>
      </c>
      <c r="B68" s="58" t="s">
        <v>63</v>
      </c>
      <c r="C68" s="58"/>
      <c r="D68" s="58"/>
      <c r="E68" s="58"/>
      <c r="F68" s="58"/>
      <c r="G68" s="58"/>
      <c r="H68" s="58"/>
      <c r="I68" s="58"/>
    </row>
    <row r="69" spans="1:9" x14ac:dyDescent="0.2">
      <c r="A69" s="58">
        <v>4</v>
      </c>
      <c r="B69" s="58" t="s">
        <v>64</v>
      </c>
      <c r="C69" s="58"/>
      <c r="D69" s="58"/>
      <c r="E69" s="58"/>
      <c r="F69" s="58"/>
      <c r="G69" s="58"/>
      <c r="H69" s="58"/>
      <c r="I69" s="58"/>
    </row>
    <row r="70" spans="1:9" x14ac:dyDescent="0.2">
      <c r="A70" s="58"/>
      <c r="B70" s="58" t="s">
        <v>65</v>
      </c>
      <c r="C70" s="58"/>
      <c r="D70" s="58"/>
      <c r="E70" s="58"/>
      <c r="F70" s="58"/>
      <c r="G70" s="58"/>
      <c r="H70" s="58"/>
      <c r="I70" s="58"/>
    </row>
    <row r="71" spans="1:9" x14ac:dyDescent="0.2">
      <c r="A71" s="58">
        <v>5</v>
      </c>
      <c r="B71" t="s">
        <v>66</v>
      </c>
      <c r="C71" s="58"/>
      <c r="D71" s="58"/>
      <c r="E71" s="58"/>
      <c r="F71" s="58"/>
      <c r="G71" s="58"/>
      <c r="H71" s="58"/>
      <c r="I71" s="58"/>
    </row>
    <row r="72" spans="1:9" x14ac:dyDescent="0.2">
      <c r="A72" s="58">
        <v>6</v>
      </c>
      <c r="B72" s="58" t="s">
        <v>67</v>
      </c>
      <c r="C72" s="58"/>
      <c r="D72" s="58"/>
      <c r="E72" s="58"/>
      <c r="F72" s="58"/>
      <c r="G72" s="58"/>
      <c r="H72" s="58"/>
      <c r="I72" s="58"/>
    </row>
    <row r="73" spans="1:9" x14ac:dyDescent="0.2">
      <c r="A73" s="58">
        <v>7</v>
      </c>
      <c r="B73" s="58" t="s">
        <v>68</v>
      </c>
      <c r="C73" s="58"/>
      <c r="D73" s="58"/>
      <c r="E73" s="58"/>
      <c r="F73" s="58"/>
      <c r="G73" s="58"/>
      <c r="H73" s="58"/>
      <c r="I73" s="58"/>
    </row>
    <row r="74" spans="1:9" x14ac:dyDescent="0.2">
      <c r="A74" s="58"/>
      <c r="B74" s="58" t="s">
        <v>69</v>
      </c>
      <c r="C74" s="58"/>
      <c r="D74" s="58"/>
      <c r="E74" s="58"/>
      <c r="F74" s="58"/>
      <c r="G74" s="58"/>
      <c r="H74" s="58"/>
      <c r="I74" s="58"/>
    </row>
    <row r="75" spans="1:9" x14ac:dyDescent="0.2">
      <c r="A75" s="58"/>
      <c r="B75" s="58" t="s">
        <v>70</v>
      </c>
      <c r="C75" s="58"/>
      <c r="D75" s="58"/>
      <c r="E75" s="58"/>
      <c r="F75" s="58"/>
      <c r="G75" s="58"/>
      <c r="H75" s="58"/>
      <c r="I75" s="58"/>
    </row>
    <row r="76" spans="1:9" x14ac:dyDescent="0.2">
      <c r="A76" s="58"/>
      <c r="B76" s="58" t="s">
        <v>71</v>
      </c>
      <c r="C76" s="58"/>
      <c r="D76" s="58"/>
      <c r="E76" s="58"/>
      <c r="F76" s="58"/>
      <c r="G76" s="58"/>
      <c r="H76" s="58"/>
      <c r="I76" s="58"/>
    </row>
    <row r="77" spans="1:9" x14ac:dyDescent="0.2">
      <c r="A77" s="58"/>
      <c r="B77" s="58" t="s">
        <v>72</v>
      </c>
      <c r="C77" s="58"/>
      <c r="D77" s="58"/>
      <c r="E77" s="58"/>
      <c r="F77" s="58"/>
      <c r="G77" s="58"/>
      <c r="H77" s="58"/>
      <c r="I77" s="58"/>
    </row>
    <row r="78" spans="1:9" x14ac:dyDescent="0.2">
      <c r="A78" s="58"/>
      <c r="B78" s="58" t="s">
        <v>73</v>
      </c>
      <c r="C78" s="58"/>
      <c r="D78" s="58"/>
      <c r="E78" s="58"/>
      <c r="F78" s="58"/>
      <c r="G78" s="58"/>
      <c r="H78" s="58"/>
      <c r="I78" s="58"/>
    </row>
    <row r="79" spans="1:9" x14ac:dyDescent="0.2">
      <c r="A79" s="58"/>
      <c r="B79" s="58" t="s">
        <v>74</v>
      </c>
      <c r="C79" s="58"/>
      <c r="D79" s="58"/>
      <c r="E79" s="58"/>
      <c r="F79" s="58"/>
      <c r="G79" s="58"/>
      <c r="H79" s="58"/>
      <c r="I79" s="58"/>
    </row>
    <row r="80" spans="1:9" x14ac:dyDescent="0.2">
      <c r="A80" s="58">
        <v>8</v>
      </c>
      <c r="B80" s="58" t="s">
        <v>75</v>
      </c>
      <c r="C80" s="58"/>
      <c r="D80" s="58"/>
      <c r="E80" s="58"/>
      <c r="F80" s="58"/>
      <c r="G80" s="58"/>
      <c r="H80" s="58"/>
      <c r="I80" s="58"/>
    </row>
    <row r="81" spans="1:9" x14ac:dyDescent="0.2">
      <c r="A81" s="58">
        <v>9</v>
      </c>
      <c r="B81" s="58" t="s">
        <v>76</v>
      </c>
      <c r="C81" s="58"/>
      <c r="D81" s="58"/>
      <c r="E81" s="58"/>
      <c r="F81" s="58"/>
      <c r="G81" s="58"/>
      <c r="H81" s="58"/>
      <c r="I81" s="58"/>
    </row>
    <row r="82" spans="1:9" x14ac:dyDescent="0.2">
      <c r="A82" s="58"/>
      <c r="B82" s="58" t="s">
        <v>77</v>
      </c>
      <c r="C82" s="58"/>
      <c r="D82" s="58"/>
      <c r="E82" s="58"/>
      <c r="F82" s="58"/>
      <c r="G82" s="58"/>
      <c r="H82" s="58"/>
      <c r="I82" s="58"/>
    </row>
    <row r="83" spans="1:9" s="122" customFormat="1" ht="11.25" x14ac:dyDescent="0.2">
      <c r="A83" s="121"/>
      <c r="B83" s="121"/>
      <c r="C83" s="121"/>
      <c r="D83" s="121"/>
      <c r="E83" s="121"/>
      <c r="F83" s="121"/>
      <c r="G83" s="121"/>
      <c r="H83" s="121"/>
      <c r="I83" s="121"/>
    </row>
    <row r="84" spans="1:9" x14ac:dyDescent="0.2">
      <c r="A84" s="57" t="s">
        <v>78</v>
      </c>
      <c r="B84" s="58"/>
      <c r="C84" s="58"/>
      <c r="D84" s="58"/>
      <c r="E84" s="58"/>
      <c r="F84" s="58"/>
      <c r="G84" s="58"/>
      <c r="H84" s="58"/>
      <c r="I84" s="58"/>
    </row>
    <row r="85" spans="1:9" x14ac:dyDescent="0.2">
      <c r="A85" s="59">
        <v>1</v>
      </c>
      <c r="B85" s="58" t="s">
        <v>79</v>
      </c>
      <c r="C85" s="58"/>
      <c r="D85" s="58"/>
      <c r="E85" s="58"/>
      <c r="F85" s="58"/>
      <c r="G85" s="58"/>
      <c r="H85" s="58"/>
      <c r="I85" s="58"/>
    </row>
    <row r="86" spans="1:9" x14ac:dyDescent="0.2">
      <c r="A86" s="59">
        <v>2</v>
      </c>
      <c r="B86" s="58" t="s">
        <v>80</v>
      </c>
      <c r="C86" s="58"/>
      <c r="D86" s="58"/>
      <c r="E86" s="58"/>
      <c r="F86" s="58"/>
      <c r="G86" s="58"/>
      <c r="H86" s="58"/>
      <c r="I86" s="58"/>
    </row>
    <row r="87" spans="1:9" x14ac:dyDescent="0.2">
      <c r="A87" s="58">
        <v>3</v>
      </c>
      <c r="B87" s="58" t="s">
        <v>81</v>
      </c>
      <c r="C87" s="58"/>
      <c r="D87" s="58"/>
      <c r="E87" s="58"/>
      <c r="F87" s="58"/>
      <c r="G87" s="58"/>
      <c r="H87" s="58"/>
      <c r="I87" s="58"/>
    </row>
    <row r="88" spans="1:9" x14ac:dyDescent="0.2">
      <c r="A88" s="58">
        <v>4</v>
      </c>
      <c r="B88" s="58" t="s">
        <v>82</v>
      </c>
      <c r="C88" s="58"/>
      <c r="D88" s="58"/>
      <c r="E88" s="58"/>
      <c r="F88" s="58"/>
      <c r="G88" s="58"/>
      <c r="H88" s="58"/>
      <c r="I88" s="58"/>
    </row>
    <row r="89" spans="1:9" x14ac:dyDescent="0.2">
      <c r="A89" s="58">
        <v>5</v>
      </c>
      <c r="B89" s="58" t="s">
        <v>83</v>
      </c>
      <c r="C89" s="58"/>
      <c r="D89" s="58"/>
      <c r="E89" s="58"/>
      <c r="F89" s="58"/>
      <c r="G89" s="58"/>
      <c r="H89" s="58"/>
      <c r="I89" s="58"/>
    </row>
    <row r="90" spans="1:9" x14ac:dyDescent="0.2">
      <c r="A90" s="58"/>
      <c r="B90" s="58" t="s">
        <v>84</v>
      </c>
      <c r="C90" s="58"/>
      <c r="D90" s="58"/>
      <c r="E90" s="58"/>
      <c r="F90" s="58"/>
      <c r="G90" s="58"/>
      <c r="H90" s="58"/>
      <c r="I90" s="58"/>
    </row>
    <row r="91" spans="1:9" x14ac:dyDescent="0.2">
      <c r="A91" s="58">
        <v>6</v>
      </c>
      <c r="B91" s="58" t="s">
        <v>85</v>
      </c>
      <c r="C91" s="58"/>
      <c r="D91" s="58"/>
      <c r="E91" s="58"/>
      <c r="F91" s="58"/>
      <c r="G91" s="58"/>
      <c r="H91" s="58"/>
      <c r="I91" s="58"/>
    </row>
    <row r="92" spans="1:9" s="122" customFormat="1" ht="11.25" x14ac:dyDescent="0.2">
      <c r="A92" s="121"/>
      <c r="B92" s="121"/>
      <c r="C92" s="121"/>
      <c r="D92" s="121"/>
      <c r="E92" s="121"/>
      <c r="F92" s="121"/>
      <c r="G92" s="121"/>
      <c r="H92" s="121"/>
      <c r="I92" s="121"/>
    </row>
    <row r="93" spans="1:9" x14ac:dyDescent="0.2">
      <c r="A93" s="57" t="s">
        <v>86</v>
      </c>
      <c r="B93" s="58"/>
      <c r="C93" s="58"/>
      <c r="D93" s="58"/>
      <c r="E93" s="58"/>
      <c r="F93" s="58"/>
      <c r="G93" s="58"/>
      <c r="H93" s="58"/>
      <c r="I93" s="58"/>
    </row>
    <row r="94" spans="1:9" x14ac:dyDescent="0.2">
      <c r="A94" s="59">
        <v>1</v>
      </c>
      <c r="B94" s="58" t="s">
        <v>79</v>
      </c>
      <c r="C94" s="58"/>
      <c r="D94" s="58"/>
      <c r="E94" s="58"/>
      <c r="F94" s="58"/>
      <c r="G94" s="58"/>
      <c r="H94" s="58"/>
      <c r="I94" s="58"/>
    </row>
    <row r="95" spans="1:9" x14ac:dyDescent="0.2">
      <c r="A95" s="58">
        <v>2</v>
      </c>
      <c r="B95" s="58" t="s">
        <v>87</v>
      </c>
      <c r="C95" s="58"/>
      <c r="D95" s="58"/>
      <c r="E95" s="58"/>
      <c r="F95" s="58"/>
      <c r="G95" s="58"/>
      <c r="H95" s="58"/>
      <c r="I95" s="58"/>
    </row>
    <row r="96" spans="1:9" x14ac:dyDescent="0.2">
      <c r="A96" s="58">
        <v>3</v>
      </c>
      <c r="B96" s="58" t="s">
        <v>88</v>
      </c>
      <c r="C96" s="58"/>
      <c r="D96" s="58"/>
      <c r="E96" s="58"/>
      <c r="F96" s="58"/>
      <c r="G96" s="58"/>
      <c r="H96" s="58"/>
      <c r="I96" s="58"/>
    </row>
    <row r="97" spans="1:9" x14ac:dyDescent="0.2">
      <c r="A97" s="58">
        <v>4</v>
      </c>
      <c r="B97" s="58" t="s">
        <v>89</v>
      </c>
      <c r="C97" s="58"/>
      <c r="D97" s="58"/>
      <c r="E97" s="58"/>
      <c r="F97" s="58"/>
      <c r="G97" s="58"/>
      <c r="H97" s="58"/>
      <c r="I97" s="58"/>
    </row>
    <row r="98" spans="1:9" s="122" customFormat="1" ht="11.25" x14ac:dyDescent="0.2">
      <c r="A98" s="121"/>
      <c r="B98" s="121"/>
      <c r="C98" s="121"/>
      <c r="D98" s="121"/>
      <c r="E98" s="121"/>
      <c r="F98" s="121"/>
      <c r="G98" s="121"/>
      <c r="H98" s="121"/>
      <c r="I98" s="121"/>
    </row>
    <row r="99" spans="1:9" x14ac:dyDescent="0.2">
      <c r="A99" s="57" t="s">
        <v>90</v>
      </c>
      <c r="B99" s="58"/>
      <c r="C99" s="58"/>
      <c r="D99" s="58"/>
      <c r="E99" s="58"/>
      <c r="F99" s="58"/>
      <c r="G99" s="58"/>
      <c r="H99" s="58"/>
      <c r="I99" s="58"/>
    </row>
    <row r="100" spans="1:9" x14ac:dyDescent="0.2">
      <c r="A100" s="58">
        <v>1</v>
      </c>
      <c r="B100" s="59" t="s">
        <v>91</v>
      </c>
      <c r="D100" s="58"/>
      <c r="E100" s="58"/>
      <c r="F100" s="58"/>
      <c r="G100" s="58"/>
      <c r="H100" s="58"/>
      <c r="I100" s="58"/>
    </row>
    <row r="101" spans="1:9" x14ac:dyDescent="0.2">
      <c r="A101" s="58"/>
      <c r="B101" s="59" t="s">
        <v>92</v>
      </c>
      <c r="C101" s="58"/>
      <c r="D101" s="58"/>
      <c r="E101" s="58"/>
      <c r="F101" s="58"/>
      <c r="G101" s="58"/>
      <c r="H101" s="58"/>
      <c r="I101" s="58"/>
    </row>
    <row r="102" spans="1:9" x14ac:dyDescent="0.2">
      <c r="A102" s="58"/>
      <c r="B102" s="59" t="s">
        <v>93</v>
      </c>
      <c r="C102" s="58"/>
      <c r="D102" s="58"/>
      <c r="E102" s="58"/>
      <c r="F102" s="58"/>
      <c r="G102" s="58"/>
      <c r="H102" s="58"/>
      <c r="I102" s="58"/>
    </row>
    <row r="103" spans="1:9" x14ac:dyDescent="0.2">
      <c r="A103" s="58"/>
      <c r="B103" s="59" t="s">
        <v>94</v>
      </c>
      <c r="C103" s="58"/>
      <c r="D103" s="58"/>
      <c r="E103" s="58"/>
      <c r="F103" s="58"/>
      <c r="G103" s="58"/>
      <c r="H103" s="58"/>
      <c r="I103" s="58"/>
    </row>
    <row r="104" spans="1:9" x14ac:dyDescent="0.2">
      <c r="A104" s="58"/>
      <c r="B104" s="59" t="s">
        <v>95</v>
      </c>
      <c r="C104" s="58"/>
      <c r="D104" s="58"/>
      <c r="E104" s="58"/>
      <c r="F104" s="58"/>
      <c r="G104" s="58"/>
      <c r="H104" s="58"/>
      <c r="I104" s="58"/>
    </row>
    <row r="105" spans="1:9" s="122" customFormat="1" ht="11.25" x14ac:dyDescent="0.2">
      <c r="A105" s="121"/>
      <c r="B105" s="121"/>
      <c r="C105" s="121"/>
      <c r="D105" s="121"/>
      <c r="E105" s="121"/>
      <c r="F105" s="121"/>
      <c r="G105" s="121"/>
      <c r="H105" s="121"/>
      <c r="I105" s="121"/>
    </row>
    <row r="106" spans="1:9" x14ac:dyDescent="0.2">
      <c r="A106" s="57" t="s">
        <v>96</v>
      </c>
      <c r="B106" s="58"/>
      <c r="C106" s="58"/>
      <c r="D106" s="58"/>
      <c r="E106" s="58"/>
      <c r="F106" s="58"/>
      <c r="G106" s="58"/>
      <c r="H106" s="58"/>
      <c r="I106" s="58"/>
    </row>
    <row r="107" spans="1:9" x14ac:dyDescent="0.2">
      <c r="A107" s="195"/>
      <c r="B107" s="195"/>
      <c r="C107" s="195"/>
      <c r="D107" s="195"/>
      <c r="E107" s="195"/>
      <c r="F107" s="195"/>
      <c r="G107" s="195"/>
      <c r="H107" s="195"/>
      <c r="I107" s="195"/>
    </row>
    <row r="108" spans="1:9" s="30" customFormat="1" x14ac:dyDescent="0.2">
      <c r="A108" s="59" t="s">
        <v>97</v>
      </c>
      <c r="B108" s="59"/>
      <c r="C108" s="59"/>
      <c r="D108" s="59"/>
      <c r="E108" s="59"/>
      <c r="F108" s="59"/>
      <c r="G108" s="59"/>
      <c r="H108" s="59"/>
      <c r="I108" s="59"/>
    </row>
    <row r="109" spans="1:9" s="30" customFormat="1" x14ac:dyDescent="0.2">
      <c r="A109" s="59" t="s">
        <v>98</v>
      </c>
      <c r="B109" s="59"/>
      <c r="C109" s="59"/>
      <c r="D109" s="59"/>
      <c r="E109" s="59"/>
      <c r="F109" s="59"/>
      <c r="G109" s="59"/>
      <c r="H109" s="59"/>
      <c r="I109" s="59"/>
    </row>
    <row r="110" spans="1:9" x14ac:dyDescent="0.2">
      <c r="A110" s="58" t="s">
        <v>99</v>
      </c>
      <c r="B110" s="58"/>
      <c r="C110" s="58"/>
      <c r="D110" s="58"/>
      <c r="E110" s="58"/>
      <c r="F110" s="58"/>
      <c r="G110" s="58"/>
      <c r="H110" s="58"/>
      <c r="I110" s="58"/>
    </row>
    <row r="111" spans="1:9" x14ac:dyDescent="0.2">
      <c r="A111" s="58" t="s">
        <v>100</v>
      </c>
      <c r="B111" s="58"/>
      <c r="C111" s="58"/>
      <c r="D111" s="58"/>
      <c r="E111" s="58"/>
      <c r="F111" s="58"/>
      <c r="G111" s="58"/>
      <c r="H111" s="58"/>
      <c r="I111" s="58"/>
    </row>
    <row r="112" spans="1:9" x14ac:dyDescent="0.2">
      <c r="A112" s="58" t="s">
        <v>101</v>
      </c>
      <c r="B112" s="58"/>
      <c r="C112" s="58"/>
      <c r="D112" s="58"/>
      <c r="E112" s="58"/>
      <c r="F112" s="58"/>
      <c r="G112" s="58"/>
      <c r="H112" s="58"/>
      <c r="I112" s="58"/>
    </row>
    <row r="113" spans="1:9" x14ac:dyDescent="0.2">
      <c r="A113" s="58" t="s">
        <v>102</v>
      </c>
      <c r="B113" s="58"/>
      <c r="C113" s="58"/>
      <c r="D113" s="58"/>
      <c r="E113" s="58"/>
      <c r="F113" s="58"/>
      <c r="G113" s="58"/>
      <c r="H113" s="58"/>
      <c r="I113" s="58"/>
    </row>
  </sheetData>
  <mergeCells count="1">
    <mergeCell ref="A107:I107"/>
  </mergeCells>
  <phoneticPr fontId="0" type="noConversion"/>
  <printOptions horizontalCentered="1"/>
  <pageMargins left="1" right="1" top="0.75" bottom="0.75" header="0.5" footer="0.5"/>
  <pageSetup scale="96" firstPageNumber="19" fitToHeight="0" orientation="portrait" useFirstPageNumber="1" r:id="rId1"/>
  <headerFooter alignWithMargins="0"/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4"/>
  <sheetViews>
    <sheetView tabSelected="1" zoomScale="120" zoomScaleNormal="120" workbookViewId="0">
      <selection activeCell="A11" sqref="A11"/>
    </sheetView>
  </sheetViews>
  <sheetFormatPr defaultRowHeight="12.75" x14ac:dyDescent="0.2"/>
  <cols>
    <col min="1" max="1" width="45.5703125" customWidth="1"/>
    <col min="2" max="2" width="13.42578125" customWidth="1"/>
    <col min="3" max="3" width="36.28515625" customWidth="1"/>
    <col min="4" max="4" width="4.7109375" style="47" customWidth="1"/>
    <col min="5" max="5" width="25.5703125" customWidth="1"/>
  </cols>
  <sheetData>
    <row r="1" spans="1:11" x14ac:dyDescent="0.2">
      <c r="C1" s="78" t="s">
        <v>103</v>
      </c>
    </row>
    <row r="2" spans="1:11" x14ac:dyDescent="0.2">
      <c r="C2" s="79" t="s">
        <v>104</v>
      </c>
    </row>
    <row r="3" spans="1:11" x14ac:dyDescent="0.2">
      <c r="C3" s="80" t="s">
        <v>105</v>
      </c>
    </row>
    <row r="5" spans="1:11" ht="18" x14ac:dyDescent="0.25">
      <c r="A5" s="9" t="s">
        <v>0</v>
      </c>
      <c r="B5" s="10"/>
      <c r="C5" s="10"/>
      <c r="D5" s="10"/>
    </row>
    <row r="6" spans="1:11" ht="18" x14ac:dyDescent="0.25">
      <c r="A6" s="9" t="s">
        <v>106</v>
      </c>
      <c r="B6" s="1"/>
      <c r="C6" s="1"/>
      <c r="D6" s="1"/>
    </row>
    <row r="7" spans="1:11" s="2" customFormat="1" ht="15.75" x14ac:dyDescent="0.25">
      <c r="A7" s="3"/>
      <c r="B7" s="4"/>
      <c r="C7" s="4"/>
      <c r="D7" s="49"/>
    </row>
    <row r="8" spans="1:11" s="5" customFormat="1" ht="15" x14ac:dyDescent="0.25">
      <c r="A8" s="21" t="s">
        <v>107</v>
      </c>
      <c r="B8" s="125" t="s">
        <v>108</v>
      </c>
      <c r="C8" s="75" t="s">
        <v>109</v>
      </c>
      <c r="D8" s="142"/>
    </row>
    <row r="9" spans="1:11" s="5" customFormat="1" ht="14.25" x14ac:dyDescent="0.2">
      <c r="A9" s="21"/>
      <c r="B9" s="15"/>
      <c r="C9" s="41" t="s">
        <v>110</v>
      </c>
      <c r="D9" s="143"/>
    </row>
    <row r="10" spans="1:11" s="30" customFormat="1" ht="15" x14ac:dyDescent="0.25">
      <c r="A10" s="6"/>
      <c r="B10" s="5"/>
      <c r="C10" s="5"/>
      <c r="D10" s="49"/>
      <c r="E10" s="15"/>
      <c r="F10" s="15"/>
      <c r="G10" s="15"/>
      <c r="H10" s="15"/>
      <c r="I10" s="15"/>
      <c r="J10" s="15"/>
      <c r="K10" s="15"/>
    </row>
    <row r="11" spans="1:11" s="30" customFormat="1" ht="15" x14ac:dyDescent="0.25">
      <c r="A11" s="42"/>
      <c r="B11" s="5"/>
      <c r="C11" s="42"/>
      <c r="D11" s="86"/>
      <c r="E11" s="15"/>
      <c r="F11" s="15"/>
      <c r="G11" s="15"/>
      <c r="H11" s="15"/>
      <c r="I11" s="15"/>
      <c r="J11" s="15"/>
      <c r="K11" s="15"/>
    </row>
    <row r="12" spans="1:11" s="5" customFormat="1" ht="14.25" x14ac:dyDescent="0.2">
      <c r="A12" s="7" t="s">
        <v>111</v>
      </c>
      <c r="B12" s="7"/>
      <c r="C12" s="7" t="s">
        <v>112</v>
      </c>
      <c r="D12" s="49"/>
    </row>
    <row r="13" spans="1:11" s="5" customFormat="1" ht="14.25" x14ac:dyDescent="0.2">
      <c r="A13" s="7"/>
      <c r="B13" s="7"/>
      <c r="C13" s="7"/>
      <c r="D13" s="49"/>
    </row>
    <row r="14" spans="1:11" s="5" customFormat="1" ht="14.25" x14ac:dyDescent="0.2">
      <c r="A14" s="43"/>
      <c r="B14" s="7"/>
      <c r="C14" s="43"/>
      <c r="D14" s="73"/>
    </row>
    <row r="15" spans="1:11" s="5" customFormat="1" ht="14.25" x14ac:dyDescent="0.2">
      <c r="A15" s="65" t="s">
        <v>113</v>
      </c>
      <c r="B15" s="7"/>
      <c r="C15" s="65" t="s">
        <v>114</v>
      </c>
      <c r="D15" s="74"/>
    </row>
    <row r="16" spans="1:11" s="5" customFormat="1" ht="14.25" x14ac:dyDescent="0.2">
      <c r="A16" s="7"/>
      <c r="B16" s="7"/>
      <c r="C16" s="7"/>
      <c r="D16" s="49"/>
    </row>
    <row r="17" spans="1:4" s="5" customFormat="1" ht="14.25" x14ac:dyDescent="0.2">
      <c r="A17" s="44"/>
      <c r="B17" s="7"/>
      <c r="C17" s="43"/>
      <c r="D17" s="49"/>
    </row>
    <row r="18" spans="1:4" s="5" customFormat="1" ht="14.25" x14ac:dyDescent="0.2">
      <c r="A18" s="7" t="s">
        <v>115</v>
      </c>
      <c r="B18" s="7"/>
      <c r="C18" s="65" t="s">
        <v>116</v>
      </c>
      <c r="D18" s="74"/>
    </row>
    <row r="19" spans="1:4" s="5" customFormat="1" ht="14.25" x14ac:dyDescent="0.2">
      <c r="A19" s="7"/>
      <c r="B19" s="7"/>
      <c r="C19" s="7"/>
      <c r="D19" s="49"/>
    </row>
    <row r="20" spans="1:4" s="5" customFormat="1" ht="14.25" x14ac:dyDescent="0.2">
      <c r="A20" s="196" t="s">
        <v>117</v>
      </c>
      <c r="B20" s="197"/>
      <c r="C20" s="197"/>
      <c r="D20" s="198"/>
    </row>
    <row r="21" spans="1:4" s="5" customFormat="1" ht="14.25" x14ac:dyDescent="0.2">
      <c r="A21" s="199"/>
      <c r="B21" s="200"/>
      <c r="C21" s="200"/>
      <c r="D21" s="201"/>
    </row>
    <row r="22" spans="1:4" s="5" customFormat="1" ht="15" customHeight="1" x14ac:dyDescent="0.2">
      <c r="A22" s="202"/>
      <c r="B22" s="203"/>
      <c r="C22" s="203"/>
      <c r="D22" s="204"/>
    </row>
    <row r="23" spans="1:4" s="5" customFormat="1" ht="14.25" x14ac:dyDescent="0.2">
      <c r="A23" s="144"/>
      <c r="B23" s="144"/>
      <c r="C23" s="144"/>
      <c r="D23" s="144"/>
    </row>
    <row r="24" spans="1:4" s="5" customFormat="1" ht="15.75" thickBot="1" x14ac:dyDescent="0.3">
      <c r="A24" s="205" t="s">
        <v>118</v>
      </c>
      <c r="B24" s="206"/>
      <c r="C24" s="206"/>
      <c r="D24" s="207"/>
    </row>
    <row r="25" spans="1:4" s="5" customFormat="1" ht="15.75" x14ac:dyDescent="0.25">
      <c r="A25" s="135" t="s">
        <v>119</v>
      </c>
      <c r="B25" s="136"/>
      <c r="C25" s="136"/>
      <c r="D25" s="137"/>
    </row>
    <row r="26" spans="1:4" ht="15.75" x14ac:dyDescent="0.25">
      <c r="A26" s="128" t="s">
        <v>120</v>
      </c>
      <c r="B26" s="129"/>
      <c r="C26" s="145">
        <f>'A-B'!C25</f>
        <v>0</v>
      </c>
      <c r="D26" s="130" t="s">
        <v>121</v>
      </c>
    </row>
    <row r="27" spans="1:4" s="2" customFormat="1" ht="15.75" x14ac:dyDescent="0.25">
      <c r="A27" s="128" t="s">
        <v>122</v>
      </c>
      <c r="B27" s="129"/>
      <c r="C27" s="146">
        <f>'A-B'!C28</f>
        <v>0</v>
      </c>
      <c r="D27" s="130" t="s">
        <v>123</v>
      </c>
    </row>
    <row r="28" spans="1:4" s="2" customFormat="1" ht="15.75" x14ac:dyDescent="0.25">
      <c r="A28" s="128" t="s">
        <v>124</v>
      </c>
      <c r="B28" s="129"/>
      <c r="C28" s="146">
        <f>'C-D'!E20</f>
        <v>0</v>
      </c>
      <c r="D28" s="130" t="s">
        <v>125</v>
      </c>
    </row>
    <row r="29" spans="1:4" s="2" customFormat="1" ht="15.75" x14ac:dyDescent="0.25">
      <c r="A29" s="128" t="s">
        <v>126</v>
      </c>
      <c r="B29" s="129"/>
      <c r="C29" s="146">
        <f>D!B42</f>
        <v>0</v>
      </c>
      <c r="D29" s="130" t="s">
        <v>127</v>
      </c>
    </row>
    <row r="30" spans="1:4" s="2" customFormat="1" ht="15.75" x14ac:dyDescent="0.25">
      <c r="A30" s="128" t="s">
        <v>128</v>
      </c>
      <c r="B30" s="129"/>
      <c r="C30" s="146">
        <f>'E-F'!E15</f>
        <v>0</v>
      </c>
      <c r="D30" s="130" t="s">
        <v>129</v>
      </c>
    </row>
    <row r="31" spans="1:4" s="2" customFormat="1" ht="15.75" x14ac:dyDescent="0.25">
      <c r="A31" s="128" t="s">
        <v>130</v>
      </c>
      <c r="B31" s="129"/>
      <c r="C31" s="146">
        <f>'E-F'!E30</f>
        <v>0</v>
      </c>
      <c r="D31" s="130" t="s">
        <v>131</v>
      </c>
    </row>
    <row r="32" spans="1:4" s="2" customFormat="1" ht="15.75" x14ac:dyDescent="0.25">
      <c r="A32" s="128" t="s">
        <v>132</v>
      </c>
      <c r="B32" s="129"/>
      <c r="C32" s="146">
        <f>'G-H'!D22</f>
        <v>0</v>
      </c>
      <c r="D32" s="130" t="s">
        <v>133</v>
      </c>
    </row>
    <row r="33" spans="1:4" s="2" customFormat="1" ht="15.75" x14ac:dyDescent="0.25">
      <c r="A33" s="128" t="s">
        <v>134</v>
      </c>
      <c r="B33" s="129"/>
      <c r="C33" s="146">
        <f>'G-H'!D37</f>
        <v>0</v>
      </c>
      <c r="D33" s="130" t="s">
        <v>135</v>
      </c>
    </row>
    <row r="34" spans="1:4" s="2" customFormat="1" ht="15.75" x14ac:dyDescent="0.25">
      <c r="A34" s="128" t="s">
        <v>136</v>
      </c>
      <c r="B34" s="129"/>
      <c r="C34" s="146">
        <f>'I-J'!D14</f>
        <v>0</v>
      </c>
      <c r="D34" s="130" t="s">
        <v>137</v>
      </c>
    </row>
    <row r="35" spans="1:4" s="2" customFormat="1" ht="15.75" x14ac:dyDescent="0.25">
      <c r="A35" s="128" t="s">
        <v>138</v>
      </c>
      <c r="B35" s="129"/>
      <c r="C35" s="146">
        <f>'I-J'!D35</f>
        <v>0</v>
      </c>
      <c r="D35" s="130" t="s">
        <v>139</v>
      </c>
    </row>
    <row r="36" spans="1:4" s="2" customFormat="1" ht="15.75" x14ac:dyDescent="0.25">
      <c r="A36" s="128"/>
      <c r="B36" s="129" t="s">
        <v>140</v>
      </c>
      <c r="C36" s="147">
        <f>SUM(C26:C35)</f>
        <v>0</v>
      </c>
      <c r="D36" s="130"/>
    </row>
    <row r="37" spans="1:4" s="2" customFormat="1" ht="15.75" x14ac:dyDescent="0.25">
      <c r="A37" s="138" t="s">
        <v>141</v>
      </c>
      <c r="B37" s="129"/>
      <c r="C37" s="147">
        <f>SUM('Indirect Costs'!B5*C36)</f>
        <v>0</v>
      </c>
      <c r="D37" s="130"/>
    </row>
    <row r="38" spans="1:4" s="2" customFormat="1" ht="16.5" thickBot="1" x14ac:dyDescent="0.3">
      <c r="A38" s="131"/>
      <c r="B38" s="148" t="s">
        <v>142</v>
      </c>
      <c r="C38" s="149">
        <f>SUM(C36:C37)</f>
        <v>0</v>
      </c>
      <c r="D38" s="132"/>
    </row>
    <row r="39" spans="1:4" s="2" customFormat="1" ht="15" x14ac:dyDescent="0.2">
      <c r="B39"/>
      <c r="D39" s="48"/>
    </row>
    <row r="40" spans="1:4" s="2" customFormat="1" ht="15" x14ac:dyDescent="0.2">
      <c r="A40" s="45" t="s">
        <v>143</v>
      </c>
      <c r="B40" s="45"/>
      <c r="C40" s="45"/>
      <c r="D40" s="50"/>
    </row>
    <row r="41" spans="1:4" s="45" customFormat="1" ht="12" x14ac:dyDescent="0.2">
      <c r="A41" s="45" t="s">
        <v>144</v>
      </c>
      <c r="D41" s="50"/>
    </row>
    <row r="42" spans="1:4" s="45" customFormat="1" ht="12" x14ac:dyDescent="0.2">
      <c r="A42" s="45" t="s">
        <v>145</v>
      </c>
      <c r="D42" s="50"/>
    </row>
    <row r="43" spans="1:4" s="45" customFormat="1" ht="12" x14ac:dyDescent="0.2">
      <c r="A43" s="45" t="s">
        <v>146</v>
      </c>
      <c r="D43" s="50"/>
    </row>
    <row r="44" spans="1:4" s="45" customFormat="1" ht="12" x14ac:dyDescent="0.2">
      <c r="A44" s="45" t="s">
        <v>147</v>
      </c>
      <c r="D44" s="50"/>
    </row>
    <row r="45" spans="1:4" s="45" customFormat="1" ht="12" x14ac:dyDescent="0.2">
      <c r="A45" s="45" t="s">
        <v>148</v>
      </c>
      <c r="D45" s="50"/>
    </row>
    <row r="46" spans="1:4" s="45" customFormat="1" ht="12" x14ac:dyDescent="0.2">
      <c r="A46" s="45" t="s">
        <v>149</v>
      </c>
      <c r="D46" s="50"/>
    </row>
    <row r="47" spans="1:4" s="45" customFormat="1" ht="12" x14ac:dyDescent="0.2">
      <c r="A47" s="45" t="s">
        <v>150</v>
      </c>
      <c r="D47" s="50"/>
    </row>
    <row r="48" spans="1:4" s="45" customFormat="1" ht="12" x14ac:dyDescent="0.2">
      <c r="A48" s="45" t="s">
        <v>151</v>
      </c>
      <c r="D48" s="50"/>
    </row>
    <row r="49" spans="1:4" s="45" customFormat="1" ht="12" x14ac:dyDescent="0.2">
      <c r="A49" s="45" t="s">
        <v>152</v>
      </c>
      <c r="D49" s="50"/>
    </row>
    <row r="50" spans="1:4" s="45" customFormat="1" ht="12" x14ac:dyDescent="0.2">
      <c r="A50" s="45" t="s">
        <v>153</v>
      </c>
      <c r="D50" s="50"/>
    </row>
    <row r="51" spans="1:4" s="45" customFormat="1" ht="12" x14ac:dyDescent="0.2">
      <c r="A51" s="45" t="s">
        <v>154</v>
      </c>
      <c r="D51" s="50"/>
    </row>
    <row r="52" spans="1:4" s="45" customFormat="1" ht="12" x14ac:dyDescent="0.2">
      <c r="A52" s="45" t="s">
        <v>155</v>
      </c>
      <c r="D52" s="50"/>
    </row>
    <row r="53" spans="1:4" s="45" customFormat="1" ht="12" x14ac:dyDescent="0.2">
      <c r="A53" s="45" t="s">
        <v>156</v>
      </c>
      <c r="D53" s="50"/>
    </row>
    <row r="54" spans="1:4" s="45" customFormat="1" ht="12" x14ac:dyDescent="0.2">
      <c r="A54" s="45" t="s">
        <v>157</v>
      </c>
      <c r="D54" s="50"/>
    </row>
    <row r="55" spans="1:4" s="45" customFormat="1" ht="12" x14ac:dyDescent="0.2">
      <c r="A55" s="45" t="s">
        <v>158</v>
      </c>
      <c r="D55" s="50"/>
    </row>
    <row r="56" spans="1:4" s="45" customFormat="1" ht="12" x14ac:dyDescent="0.2">
      <c r="A56" s="45" t="s">
        <v>159</v>
      </c>
      <c r="D56" s="50"/>
    </row>
    <row r="57" spans="1:4" s="45" customFormat="1" ht="12" x14ac:dyDescent="0.2">
      <c r="A57" s="45" t="s">
        <v>160</v>
      </c>
      <c r="D57" s="50"/>
    </row>
    <row r="58" spans="1:4" s="45" customFormat="1" ht="12" x14ac:dyDescent="0.2">
      <c r="A58" s="45" t="s">
        <v>161</v>
      </c>
      <c r="D58" s="50"/>
    </row>
    <row r="59" spans="1:4" s="45" customFormat="1" ht="12" x14ac:dyDescent="0.2">
      <c r="A59" s="45" t="s">
        <v>162</v>
      </c>
      <c r="D59" s="50"/>
    </row>
    <row r="60" spans="1:4" s="45" customFormat="1" ht="12" x14ac:dyDescent="0.2">
      <c r="A60" s="45" t="s">
        <v>163</v>
      </c>
      <c r="D60" s="50"/>
    </row>
    <row r="61" spans="1:4" s="45" customFormat="1" ht="12" x14ac:dyDescent="0.2">
      <c r="D61" s="50"/>
    </row>
    <row r="62" spans="1:4" s="45" customFormat="1" ht="12" x14ac:dyDescent="0.2">
      <c r="D62" s="50"/>
    </row>
    <row r="63" spans="1:4" s="45" customFormat="1" x14ac:dyDescent="0.2">
      <c r="A63" s="46"/>
      <c r="B63"/>
      <c r="C63" s="46"/>
      <c r="D63" s="87"/>
    </row>
    <row r="64" spans="1:4" x14ac:dyDescent="0.2">
      <c r="A64" s="15" t="s">
        <v>164</v>
      </c>
      <c r="C64" t="s">
        <v>165</v>
      </c>
    </row>
  </sheetData>
  <mergeCells count="2">
    <mergeCell ref="A20:D22"/>
    <mergeCell ref="A24:D24"/>
  </mergeCells>
  <phoneticPr fontId="0" type="noConversion"/>
  <hyperlinks>
    <hyperlink ref="A20" r:id="rId1" display="mailto:FGD@bgca.org" xr:uid="{00000000-0004-0000-0100-000000000000}"/>
    <hyperlink ref="A20:D22" r:id="rId2" display="Completed, signed financial reports with required supporting documentation must be e-mailed to TRAIL@bgca.org " xr:uid="{44FFCD52-CD14-4107-A4EA-701EDBB09B6A}"/>
  </hyperlinks>
  <printOptions horizontalCentered="1" verticalCentered="1"/>
  <pageMargins left="0.5" right="0.5" top="0.5" bottom="0.75" header="0.5" footer="0.5"/>
  <pageSetup scale="80" firstPageNumber="10" orientation="portrait" useFirstPageNumber="1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BC28"/>
  <sheetViews>
    <sheetView zoomScaleNormal="100" workbookViewId="0">
      <selection activeCell="C11" sqref="C11"/>
    </sheetView>
  </sheetViews>
  <sheetFormatPr defaultRowHeight="12.75" x14ac:dyDescent="0.2"/>
  <cols>
    <col min="1" max="1" width="58.7109375" customWidth="1"/>
    <col min="2" max="2" width="9.28515625" customWidth="1"/>
    <col min="3" max="3" width="13.7109375" customWidth="1"/>
    <col min="4" max="4" width="9.28515625" customWidth="1"/>
    <col min="5" max="7" width="25.7109375" customWidth="1"/>
    <col min="8" max="8" width="60.28515625" bestFit="1" customWidth="1"/>
    <col min="10" max="13" width="25.7109375" customWidth="1"/>
    <col min="14" max="14" width="60.28515625" bestFit="1" customWidth="1"/>
    <col min="16" max="19" width="25.7109375" customWidth="1"/>
    <col min="20" max="20" width="57.42578125" customWidth="1"/>
    <col min="21" max="21" width="11.42578125" customWidth="1"/>
    <col min="22" max="25" width="25.7109375" customWidth="1"/>
    <col min="26" max="26" width="60.28515625" bestFit="1" customWidth="1"/>
    <col min="28" max="31" width="25.7109375" customWidth="1"/>
    <col min="32" max="32" width="60.28515625" bestFit="1" customWidth="1"/>
    <col min="34" max="37" width="25.7109375" customWidth="1"/>
    <col min="38" max="38" width="60.28515625" bestFit="1" customWidth="1"/>
    <col min="40" max="43" width="25.7109375" customWidth="1"/>
    <col min="44" max="44" width="60.28515625" bestFit="1" customWidth="1"/>
    <col min="46" max="49" width="25.7109375" customWidth="1"/>
    <col min="50" max="50" width="60.28515625" bestFit="1" customWidth="1"/>
    <col min="52" max="55" width="25.7109375" customWidth="1"/>
  </cols>
  <sheetData>
    <row r="2" spans="1:55" s="2" customFormat="1" ht="15.75" x14ac:dyDescent="0.25">
      <c r="A2" s="18" t="s">
        <v>166</v>
      </c>
      <c r="B2" s="18"/>
      <c r="C2" s="1"/>
      <c r="D2" s="1"/>
      <c r="E2" s="1"/>
      <c r="F2" s="1"/>
      <c r="G2" s="1"/>
      <c r="H2" s="61" t="s">
        <v>167</v>
      </c>
      <c r="I2" s="37"/>
      <c r="J2" s="37"/>
      <c r="K2" s="37"/>
      <c r="L2" s="37"/>
      <c r="M2" s="37"/>
      <c r="N2" s="61" t="s">
        <v>167</v>
      </c>
      <c r="O2" s="37"/>
      <c r="P2" s="37"/>
      <c r="Q2" s="37"/>
      <c r="R2" s="37"/>
      <c r="S2" s="37"/>
      <c r="T2" s="61" t="s">
        <v>167</v>
      </c>
      <c r="U2" s="37"/>
      <c r="V2" s="37"/>
      <c r="W2" s="37"/>
      <c r="X2" s="37"/>
      <c r="Y2" s="37"/>
      <c r="Z2" s="61" t="s">
        <v>167</v>
      </c>
      <c r="AA2" s="37"/>
      <c r="AB2" s="37"/>
      <c r="AC2" s="37"/>
      <c r="AD2" s="37"/>
      <c r="AE2" s="37"/>
      <c r="AF2" s="61" t="s">
        <v>167</v>
      </c>
      <c r="AG2" s="37"/>
      <c r="AH2" s="37"/>
      <c r="AI2" s="37"/>
      <c r="AJ2" s="37"/>
      <c r="AK2" s="37"/>
      <c r="AL2" s="61" t="s">
        <v>167</v>
      </c>
      <c r="AM2" s="37"/>
      <c r="AN2" s="37"/>
      <c r="AO2" s="37"/>
      <c r="AP2" s="37"/>
      <c r="AQ2" s="37"/>
      <c r="AR2" s="61" t="s">
        <v>167</v>
      </c>
      <c r="AS2" s="37"/>
      <c r="AT2" s="37"/>
      <c r="AU2" s="37"/>
      <c r="AV2" s="37"/>
      <c r="AW2" s="37"/>
      <c r="AX2" s="61" t="s">
        <v>167</v>
      </c>
      <c r="AY2" s="37"/>
      <c r="AZ2" s="37"/>
      <c r="BA2" s="37"/>
      <c r="BB2" s="37"/>
      <c r="BC2" s="37"/>
    </row>
    <row r="3" spans="1:55" ht="18" x14ac:dyDescent="0.25">
      <c r="A3" s="11"/>
      <c r="B3" s="11"/>
    </row>
    <row r="4" spans="1:55" s="30" customFormat="1" ht="21.95" customHeight="1" x14ac:dyDescent="0.2">
      <c r="A4" s="150" t="s">
        <v>168</v>
      </c>
      <c r="B4" s="89" t="s">
        <v>169</v>
      </c>
      <c r="C4" s="90"/>
      <c r="D4" s="15"/>
      <c r="E4" s="139"/>
      <c r="F4" s="139"/>
      <c r="G4" s="139"/>
      <c r="H4" s="150" t="s">
        <v>168</v>
      </c>
      <c r="I4" s="15"/>
      <c r="J4" s="139"/>
      <c r="K4" s="139"/>
      <c r="L4" s="139"/>
      <c r="M4" s="139"/>
      <c r="N4" s="150" t="s">
        <v>168</v>
      </c>
      <c r="O4" s="15"/>
      <c r="P4" s="139"/>
      <c r="Q4" s="139"/>
      <c r="R4" s="139"/>
      <c r="S4" s="139"/>
      <c r="T4" s="150" t="s">
        <v>168</v>
      </c>
      <c r="U4" s="15"/>
      <c r="V4" s="139"/>
      <c r="W4" s="139"/>
      <c r="X4" s="139"/>
      <c r="Y4" s="139"/>
      <c r="Z4" s="150" t="s">
        <v>168</v>
      </c>
      <c r="AA4" s="15"/>
      <c r="AB4" s="139"/>
      <c r="AC4" s="139"/>
      <c r="AD4" s="139"/>
      <c r="AE4" s="139"/>
      <c r="AF4" s="150" t="s">
        <v>168</v>
      </c>
      <c r="AG4" s="15"/>
      <c r="AH4" s="139"/>
      <c r="AI4" s="139"/>
      <c r="AJ4" s="139"/>
      <c r="AK4" s="139"/>
      <c r="AL4" s="150" t="s">
        <v>168</v>
      </c>
      <c r="AM4" s="15"/>
      <c r="AN4" s="139"/>
      <c r="AO4" s="139"/>
      <c r="AP4" s="139"/>
      <c r="AQ4" s="139"/>
      <c r="AR4" s="150" t="s">
        <v>168</v>
      </c>
      <c r="AS4" s="15"/>
      <c r="AT4" s="139"/>
      <c r="AU4" s="139"/>
      <c r="AV4" s="139"/>
      <c r="AW4" s="139"/>
      <c r="AX4" s="150" t="s">
        <v>168</v>
      </c>
      <c r="AY4" s="15"/>
      <c r="AZ4" s="139"/>
      <c r="BA4" s="139"/>
      <c r="BB4" s="139"/>
      <c r="BC4" s="139"/>
    </row>
    <row r="5" spans="1:55" s="15" customFormat="1" ht="24" x14ac:dyDescent="0.2">
      <c r="A5" s="140" t="s">
        <v>170</v>
      </c>
      <c r="B5" s="208" t="s">
        <v>171</v>
      </c>
      <c r="C5" s="209"/>
      <c r="D5" s="66"/>
      <c r="E5" s="26"/>
      <c r="F5" s="26"/>
      <c r="G5" s="26"/>
      <c r="H5" s="140" t="s">
        <v>170</v>
      </c>
      <c r="I5" s="66"/>
      <c r="J5" s="26"/>
      <c r="K5" s="26"/>
      <c r="L5" s="26"/>
      <c r="M5" s="26"/>
      <c r="N5" s="140" t="s">
        <v>170</v>
      </c>
      <c r="O5" s="66"/>
      <c r="P5" s="26"/>
      <c r="Q5" s="26"/>
      <c r="R5" s="26"/>
      <c r="S5" s="26"/>
      <c r="T5" s="140" t="s">
        <v>170</v>
      </c>
      <c r="U5" s="66"/>
      <c r="V5" s="26"/>
      <c r="W5" s="26"/>
      <c r="X5" s="26"/>
      <c r="Y5" s="26"/>
      <c r="Z5" s="140" t="s">
        <v>170</v>
      </c>
      <c r="AA5" s="66"/>
      <c r="AB5" s="26"/>
      <c r="AC5" s="26"/>
      <c r="AD5" s="26"/>
      <c r="AE5" s="26"/>
      <c r="AF5" s="140" t="s">
        <v>170</v>
      </c>
      <c r="AG5" s="66"/>
      <c r="AH5" s="26"/>
      <c r="AI5" s="26"/>
      <c r="AJ5" s="26"/>
      <c r="AK5" s="26"/>
      <c r="AL5" s="140" t="s">
        <v>170</v>
      </c>
      <c r="AM5" s="66"/>
      <c r="AN5" s="26"/>
      <c r="AO5" s="26"/>
      <c r="AP5" s="26"/>
      <c r="AQ5" s="26"/>
      <c r="AR5" s="140" t="s">
        <v>170</v>
      </c>
      <c r="AS5" s="66"/>
      <c r="AT5" s="26"/>
      <c r="AU5" s="26"/>
      <c r="AV5" s="26"/>
      <c r="AW5" s="26"/>
      <c r="AX5" s="140" t="s">
        <v>170</v>
      </c>
      <c r="AY5" s="66"/>
      <c r="AZ5" s="26"/>
      <c r="BA5" s="26"/>
      <c r="BB5" s="26"/>
      <c r="BC5" s="26"/>
    </row>
    <row r="6" spans="1:55" s="15" customFormat="1" ht="21.95" customHeight="1" x14ac:dyDescent="0.2">
      <c r="A6" s="84" t="s">
        <v>172</v>
      </c>
      <c r="B6" s="210" t="s">
        <v>173</v>
      </c>
      <c r="C6" s="211"/>
      <c r="D6" s="76"/>
      <c r="E6" s="77" t="s">
        <v>174</v>
      </c>
      <c r="F6" s="77" t="s">
        <v>174</v>
      </c>
      <c r="G6" s="77" t="s">
        <v>174</v>
      </c>
      <c r="H6" s="84" t="s">
        <v>172</v>
      </c>
      <c r="I6" s="76"/>
      <c r="J6" s="77" t="s">
        <v>174</v>
      </c>
      <c r="K6" s="77" t="s">
        <v>174</v>
      </c>
      <c r="L6" s="77" t="s">
        <v>174</v>
      </c>
      <c r="M6" s="77" t="s">
        <v>174</v>
      </c>
      <c r="N6" s="84" t="s">
        <v>172</v>
      </c>
      <c r="O6" s="76"/>
      <c r="P6" s="77" t="s">
        <v>174</v>
      </c>
      <c r="Q6" s="77" t="s">
        <v>174</v>
      </c>
      <c r="R6" s="77" t="s">
        <v>174</v>
      </c>
      <c r="S6" s="77" t="s">
        <v>174</v>
      </c>
      <c r="T6" s="84" t="s">
        <v>172</v>
      </c>
      <c r="U6" s="76"/>
      <c r="V6" s="77" t="s">
        <v>174</v>
      </c>
      <c r="W6" s="77" t="s">
        <v>174</v>
      </c>
      <c r="X6" s="77" t="s">
        <v>174</v>
      </c>
      <c r="Y6" s="77" t="s">
        <v>174</v>
      </c>
      <c r="Z6" s="84" t="s">
        <v>172</v>
      </c>
      <c r="AA6" s="76"/>
      <c r="AB6" s="77" t="s">
        <v>174</v>
      </c>
      <c r="AC6" s="77" t="s">
        <v>174</v>
      </c>
      <c r="AD6" s="77" t="s">
        <v>174</v>
      </c>
      <c r="AE6" s="77" t="s">
        <v>174</v>
      </c>
      <c r="AF6" s="84" t="s">
        <v>172</v>
      </c>
      <c r="AG6" s="76"/>
      <c r="AH6" s="77" t="s">
        <v>174</v>
      </c>
      <c r="AI6" s="77" t="s">
        <v>174</v>
      </c>
      <c r="AJ6" s="77" t="s">
        <v>174</v>
      </c>
      <c r="AK6" s="77" t="s">
        <v>174</v>
      </c>
      <c r="AL6" s="84" t="s">
        <v>172</v>
      </c>
      <c r="AM6" s="76"/>
      <c r="AN6" s="77" t="s">
        <v>174</v>
      </c>
      <c r="AO6" s="77" t="s">
        <v>174</v>
      </c>
      <c r="AP6" s="77" t="s">
        <v>174</v>
      </c>
      <c r="AQ6" s="77" t="s">
        <v>174</v>
      </c>
      <c r="AR6" s="84" t="s">
        <v>172</v>
      </c>
      <c r="AS6" s="76"/>
      <c r="AT6" s="77" t="s">
        <v>174</v>
      </c>
      <c r="AU6" s="77" t="s">
        <v>174</v>
      </c>
      <c r="AV6" s="77" t="s">
        <v>174</v>
      </c>
      <c r="AW6" s="77" t="s">
        <v>174</v>
      </c>
      <c r="AX6" s="84" t="s">
        <v>172</v>
      </c>
      <c r="AY6" s="76"/>
      <c r="AZ6" s="77" t="s">
        <v>174</v>
      </c>
      <c r="BA6" s="77" t="s">
        <v>174</v>
      </c>
      <c r="BB6" s="77" t="s">
        <v>174</v>
      </c>
      <c r="BC6" s="77" t="s">
        <v>174</v>
      </c>
    </row>
    <row r="7" spans="1:55" s="15" customFormat="1" ht="21.95" customHeight="1" x14ac:dyDescent="0.2">
      <c r="A7" s="151" t="s">
        <v>175</v>
      </c>
      <c r="B7" s="91"/>
      <c r="C7" s="92">
        <v>2000</v>
      </c>
      <c r="D7" s="67"/>
      <c r="E7" s="152">
        <v>0</v>
      </c>
      <c r="F7" s="153">
        <v>0</v>
      </c>
      <c r="G7" s="154">
        <v>0</v>
      </c>
      <c r="H7" s="151" t="s">
        <v>175</v>
      </c>
      <c r="I7" s="67"/>
      <c r="J7" s="154">
        <v>0</v>
      </c>
      <c r="K7" s="152">
        <v>0</v>
      </c>
      <c r="L7" s="153">
        <v>0</v>
      </c>
      <c r="M7" s="153">
        <v>0</v>
      </c>
      <c r="N7" s="151" t="s">
        <v>175</v>
      </c>
      <c r="O7" s="67"/>
      <c r="P7" s="154">
        <v>0</v>
      </c>
      <c r="Q7" s="152">
        <v>0</v>
      </c>
      <c r="R7" s="153">
        <v>0</v>
      </c>
      <c r="S7" s="153">
        <v>0</v>
      </c>
      <c r="T7" s="151" t="s">
        <v>175</v>
      </c>
      <c r="U7" s="67"/>
      <c r="V7" s="154">
        <v>0</v>
      </c>
      <c r="W7" s="152">
        <v>0</v>
      </c>
      <c r="X7" s="153">
        <v>0</v>
      </c>
      <c r="Y7" s="153">
        <v>0</v>
      </c>
      <c r="Z7" s="151" t="s">
        <v>175</v>
      </c>
      <c r="AA7" s="67"/>
      <c r="AB7" s="154">
        <v>0</v>
      </c>
      <c r="AC7" s="152">
        <v>0</v>
      </c>
      <c r="AD7" s="153">
        <v>0</v>
      </c>
      <c r="AE7" s="153">
        <v>0</v>
      </c>
      <c r="AF7" s="151" t="s">
        <v>175</v>
      </c>
      <c r="AG7" s="67"/>
      <c r="AH7" s="154">
        <v>0</v>
      </c>
      <c r="AI7" s="152">
        <v>0</v>
      </c>
      <c r="AJ7" s="153">
        <v>0</v>
      </c>
      <c r="AK7" s="153">
        <v>0</v>
      </c>
      <c r="AL7" s="151" t="s">
        <v>175</v>
      </c>
      <c r="AM7" s="67"/>
      <c r="AN7" s="154">
        <v>0</v>
      </c>
      <c r="AO7" s="152">
        <v>0</v>
      </c>
      <c r="AP7" s="153">
        <v>0</v>
      </c>
      <c r="AQ7" s="153">
        <v>0</v>
      </c>
      <c r="AR7" s="151" t="s">
        <v>175</v>
      </c>
      <c r="AS7" s="67"/>
      <c r="AT7" s="154">
        <v>0</v>
      </c>
      <c r="AU7" s="152">
        <v>0</v>
      </c>
      <c r="AV7" s="153">
        <v>0</v>
      </c>
      <c r="AW7" s="153">
        <v>0</v>
      </c>
      <c r="AX7" s="151" t="s">
        <v>175</v>
      </c>
      <c r="AY7" s="67"/>
      <c r="AZ7" s="154">
        <v>0</v>
      </c>
      <c r="BA7" s="152">
        <v>0</v>
      </c>
      <c r="BB7" s="153">
        <v>0</v>
      </c>
      <c r="BC7" s="153">
        <v>0</v>
      </c>
    </row>
    <row r="8" spans="1:55" s="15" customFormat="1" ht="21.95" customHeight="1" x14ac:dyDescent="0.2">
      <c r="A8" s="84" t="s">
        <v>176</v>
      </c>
      <c r="B8" s="91"/>
      <c r="C8" s="93">
        <v>2</v>
      </c>
      <c r="D8" s="68"/>
      <c r="E8" s="155">
        <v>0</v>
      </c>
      <c r="F8" s="156">
        <v>0</v>
      </c>
      <c r="G8" s="157">
        <v>0</v>
      </c>
      <c r="H8" s="88" t="s">
        <v>176</v>
      </c>
      <c r="I8" s="68"/>
      <c r="J8" s="157">
        <v>0</v>
      </c>
      <c r="K8" s="155">
        <v>0</v>
      </c>
      <c r="L8" s="156">
        <v>0</v>
      </c>
      <c r="M8" s="156">
        <v>0</v>
      </c>
      <c r="N8" s="88" t="s">
        <v>176</v>
      </c>
      <c r="O8" s="68"/>
      <c r="P8" s="157">
        <v>0</v>
      </c>
      <c r="Q8" s="155">
        <v>0</v>
      </c>
      <c r="R8" s="156">
        <v>0</v>
      </c>
      <c r="S8" s="156">
        <v>0</v>
      </c>
      <c r="T8" s="88" t="s">
        <v>176</v>
      </c>
      <c r="U8" s="68"/>
      <c r="V8" s="157">
        <v>0</v>
      </c>
      <c r="W8" s="155">
        <v>0</v>
      </c>
      <c r="X8" s="156">
        <v>0</v>
      </c>
      <c r="Y8" s="156">
        <v>0</v>
      </c>
      <c r="Z8" s="88" t="s">
        <v>176</v>
      </c>
      <c r="AA8" s="68"/>
      <c r="AB8" s="157">
        <v>0</v>
      </c>
      <c r="AC8" s="155">
        <v>0</v>
      </c>
      <c r="AD8" s="156">
        <v>0</v>
      </c>
      <c r="AE8" s="156">
        <v>0</v>
      </c>
      <c r="AF8" s="88" t="s">
        <v>176</v>
      </c>
      <c r="AG8" s="68"/>
      <c r="AH8" s="157">
        <v>0</v>
      </c>
      <c r="AI8" s="155">
        <v>0</v>
      </c>
      <c r="AJ8" s="156">
        <v>0</v>
      </c>
      <c r="AK8" s="156">
        <v>0</v>
      </c>
      <c r="AL8" s="88" t="s">
        <v>176</v>
      </c>
      <c r="AM8" s="68"/>
      <c r="AN8" s="157">
        <v>0</v>
      </c>
      <c r="AO8" s="155">
        <v>0</v>
      </c>
      <c r="AP8" s="156">
        <v>0</v>
      </c>
      <c r="AQ8" s="156">
        <v>0</v>
      </c>
      <c r="AR8" s="88" t="s">
        <v>176</v>
      </c>
      <c r="AS8" s="68"/>
      <c r="AT8" s="157">
        <v>0</v>
      </c>
      <c r="AU8" s="155">
        <v>0</v>
      </c>
      <c r="AV8" s="156">
        <v>0</v>
      </c>
      <c r="AW8" s="156">
        <v>0</v>
      </c>
      <c r="AX8" s="88" t="s">
        <v>176</v>
      </c>
      <c r="AY8" s="68"/>
      <c r="AZ8" s="157">
        <v>0</v>
      </c>
      <c r="BA8" s="155">
        <v>0</v>
      </c>
      <c r="BB8" s="156">
        <v>0</v>
      </c>
      <c r="BC8" s="156">
        <v>0</v>
      </c>
    </row>
    <row r="9" spans="1:55" s="15" customFormat="1" ht="21.95" customHeight="1" x14ac:dyDescent="0.2">
      <c r="A9" s="151" t="s">
        <v>177</v>
      </c>
      <c r="B9" s="94"/>
      <c r="C9" s="95">
        <v>0.5</v>
      </c>
      <c r="D9" s="69"/>
      <c r="E9" s="158">
        <v>0</v>
      </c>
      <c r="F9" s="158">
        <v>0</v>
      </c>
      <c r="G9" s="158">
        <v>0</v>
      </c>
      <c r="H9" s="150" t="s">
        <v>177</v>
      </c>
      <c r="I9" s="69"/>
      <c r="J9" s="158">
        <v>0</v>
      </c>
      <c r="K9" s="158">
        <v>0</v>
      </c>
      <c r="L9" s="158">
        <v>0</v>
      </c>
      <c r="M9" s="158">
        <v>0</v>
      </c>
      <c r="N9" s="150" t="s">
        <v>177</v>
      </c>
      <c r="O9" s="69"/>
      <c r="P9" s="158">
        <v>0</v>
      </c>
      <c r="Q9" s="158">
        <v>0</v>
      </c>
      <c r="R9" s="158">
        <v>0</v>
      </c>
      <c r="S9" s="158">
        <v>0</v>
      </c>
      <c r="T9" s="150" t="s">
        <v>177</v>
      </c>
      <c r="U9" s="69"/>
      <c r="V9" s="158">
        <v>0</v>
      </c>
      <c r="W9" s="158">
        <v>0</v>
      </c>
      <c r="X9" s="158">
        <v>0</v>
      </c>
      <c r="Y9" s="158">
        <v>0</v>
      </c>
      <c r="Z9" s="150" t="s">
        <v>177</v>
      </c>
      <c r="AA9" s="69"/>
      <c r="AB9" s="158">
        <v>0</v>
      </c>
      <c r="AC9" s="158">
        <v>0</v>
      </c>
      <c r="AD9" s="158">
        <v>0</v>
      </c>
      <c r="AE9" s="158">
        <v>0</v>
      </c>
      <c r="AF9" s="150" t="s">
        <v>177</v>
      </c>
      <c r="AG9" s="69"/>
      <c r="AH9" s="158">
        <v>0</v>
      </c>
      <c r="AI9" s="158">
        <v>0</v>
      </c>
      <c r="AJ9" s="158">
        <v>0</v>
      </c>
      <c r="AK9" s="158">
        <v>0</v>
      </c>
      <c r="AL9" s="150" t="s">
        <v>177</v>
      </c>
      <c r="AM9" s="69"/>
      <c r="AN9" s="158">
        <v>0</v>
      </c>
      <c r="AO9" s="158">
        <v>0</v>
      </c>
      <c r="AP9" s="158">
        <v>0</v>
      </c>
      <c r="AQ9" s="158">
        <v>0</v>
      </c>
      <c r="AR9" s="150" t="s">
        <v>177</v>
      </c>
      <c r="AS9" s="69"/>
      <c r="AT9" s="158">
        <v>0</v>
      </c>
      <c r="AU9" s="158">
        <v>0</v>
      </c>
      <c r="AV9" s="158">
        <v>0</v>
      </c>
      <c r="AW9" s="158">
        <v>0</v>
      </c>
      <c r="AX9" s="150" t="s">
        <v>177</v>
      </c>
      <c r="AY9" s="69"/>
      <c r="AZ9" s="158">
        <v>0</v>
      </c>
      <c r="BA9" s="158">
        <v>0</v>
      </c>
      <c r="BB9" s="158">
        <v>0</v>
      </c>
      <c r="BC9" s="158">
        <v>0</v>
      </c>
    </row>
    <row r="10" spans="1:55" s="15" customFormat="1" ht="25.5" x14ac:dyDescent="0.2">
      <c r="A10" s="140" t="s">
        <v>178</v>
      </c>
      <c r="B10" s="91"/>
      <c r="C10" s="96">
        <f xml:space="preserve"> C7 * C8 * C9</f>
        <v>2000</v>
      </c>
      <c r="D10" s="67"/>
      <c r="E10" s="71">
        <f xml:space="preserve"> E7 * E8 * E9</f>
        <v>0</v>
      </c>
      <c r="F10" s="71">
        <f xml:space="preserve"> F7 * F8 * F9</f>
        <v>0</v>
      </c>
      <c r="G10" s="71">
        <f xml:space="preserve"> G7 * G8 * G9</f>
        <v>0</v>
      </c>
      <c r="H10" s="140" t="s">
        <v>178</v>
      </c>
      <c r="I10" s="67"/>
      <c r="J10" s="71">
        <f xml:space="preserve"> J7 * J8 * J9</f>
        <v>0</v>
      </c>
      <c r="K10" s="71">
        <f xml:space="preserve"> K7 * K8 * K9</f>
        <v>0</v>
      </c>
      <c r="L10" s="71">
        <f xml:space="preserve"> L7 * L8 * L9</f>
        <v>0</v>
      </c>
      <c r="M10" s="71">
        <f xml:space="preserve"> M7 * M8 * M9</f>
        <v>0</v>
      </c>
      <c r="N10" s="140" t="s">
        <v>178</v>
      </c>
      <c r="O10" s="67"/>
      <c r="P10" s="71">
        <f xml:space="preserve"> P7 * P8 * P9</f>
        <v>0</v>
      </c>
      <c r="Q10" s="71">
        <f xml:space="preserve"> Q7 * Q8 * Q9</f>
        <v>0</v>
      </c>
      <c r="R10" s="71">
        <f xml:space="preserve"> R7 * R8 * R9</f>
        <v>0</v>
      </c>
      <c r="S10" s="71">
        <f xml:space="preserve"> S7 * S8 * S9</f>
        <v>0</v>
      </c>
      <c r="T10" s="140" t="s">
        <v>178</v>
      </c>
      <c r="U10" s="67"/>
      <c r="V10" s="71">
        <f xml:space="preserve"> V7 * V8 * V9</f>
        <v>0</v>
      </c>
      <c r="W10" s="71">
        <f xml:space="preserve"> W7 * W8 * W9</f>
        <v>0</v>
      </c>
      <c r="X10" s="71">
        <f xml:space="preserve"> X7 * X8 * X9</f>
        <v>0</v>
      </c>
      <c r="Y10" s="71">
        <f xml:space="preserve"> Y7 * Y8 * Y9</f>
        <v>0</v>
      </c>
      <c r="Z10" s="140" t="s">
        <v>178</v>
      </c>
      <c r="AA10" s="67"/>
      <c r="AB10" s="71">
        <f xml:space="preserve"> AB7 * AB8 * AB9</f>
        <v>0</v>
      </c>
      <c r="AC10" s="71">
        <f xml:space="preserve"> AC7 * AC8 * AC9</f>
        <v>0</v>
      </c>
      <c r="AD10" s="71">
        <f xml:space="preserve"> AD7 * AD8 * AD9</f>
        <v>0</v>
      </c>
      <c r="AE10" s="71">
        <f xml:space="preserve"> AE7 * AE8 * AE9</f>
        <v>0</v>
      </c>
      <c r="AF10" s="140" t="s">
        <v>178</v>
      </c>
      <c r="AG10" s="67"/>
      <c r="AH10" s="71">
        <f xml:space="preserve"> AH7 * AH8 * AH9</f>
        <v>0</v>
      </c>
      <c r="AI10" s="71">
        <f xml:space="preserve"> AI7 * AI8 * AI9</f>
        <v>0</v>
      </c>
      <c r="AJ10" s="71">
        <f xml:space="preserve"> AJ7 * AJ8 * AJ9</f>
        <v>0</v>
      </c>
      <c r="AK10" s="71">
        <f xml:space="preserve"> AK7 * AK8 * AK9</f>
        <v>0</v>
      </c>
      <c r="AL10" s="140" t="s">
        <v>178</v>
      </c>
      <c r="AM10" s="67"/>
      <c r="AN10" s="71">
        <f xml:space="preserve"> AN7 * AN8 * AN9</f>
        <v>0</v>
      </c>
      <c r="AO10" s="71">
        <f xml:space="preserve"> AO7 * AO8 * AO9</f>
        <v>0</v>
      </c>
      <c r="AP10" s="71">
        <f xml:space="preserve"> AP7 * AP8 * AP9</f>
        <v>0</v>
      </c>
      <c r="AQ10" s="71">
        <f xml:space="preserve"> AQ7 * AQ8 * AQ9</f>
        <v>0</v>
      </c>
      <c r="AR10" s="140" t="s">
        <v>178</v>
      </c>
      <c r="AS10" s="67"/>
      <c r="AT10" s="71">
        <f xml:space="preserve"> AT7 * AT8 * AT9</f>
        <v>0</v>
      </c>
      <c r="AU10" s="71">
        <f xml:space="preserve"> AU7 * AU8 * AU9</f>
        <v>0</v>
      </c>
      <c r="AV10" s="71">
        <f xml:space="preserve"> AV7 * AV8 * AV9</f>
        <v>0</v>
      </c>
      <c r="AW10" s="71">
        <f xml:space="preserve"> AW7 * AW8 * AW9</f>
        <v>0</v>
      </c>
      <c r="AX10" s="140" t="s">
        <v>178</v>
      </c>
      <c r="AY10" s="67"/>
      <c r="AZ10" s="71">
        <f xml:space="preserve"> AZ7 * AZ8 * AZ9</f>
        <v>0</v>
      </c>
      <c r="BA10" s="71">
        <f xml:space="preserve"> BA7 * BA8 * BA9</f>
        <v>0</v>
      </c>
      <c r="BB10" s="71">
        <f xml:space="preserve"> BB7 * BB8 * BB9</f>
        <v>0</v>
      </c>
      <c r="BC10" s="71">
        <f xml:space="preserve"> BC7 * BC8 * BC9</f>
        <v>0</v>
      </c>
    </row>
    <row r="11" spans="1:55" s="15" customFormat="1" ht="24" customHeight="1" x14ac:dyDescent="0.2">
      <c r="A11" s="140" t="s">
        <v>179</v>
      </c>
      <c r="B11" s="91"/>
      <c r="C11" s="92">
        <v>121</v>
      </c>
      <c r="D11" s="67"/>
      <c r="E11" s="152">
        <v>0</v>
      </c>
      <c r="F11" s="153">
        <v>0</v>
      </c>
      <c r="G11" s="153">
        <v>0</v>
      </c>
      <c r="H11" s="140" t="s">
        <v>179</v>
      </c>
      <c r="I11" s="67"/>
      <c r="J11" s="153">
        <v>0</v>
      </c>
      <c r="K11" s="152">
        <v>0</v>
      </c>
      <c r="L11" s="153">
        <v>0</v>
      </c>
      <c r="M11" s="153">
        <v>0</v>
      </c>
      <c r="N11" s="140" t="s">
        <v>179</v>
      </c>
      <c r="O11" s="67"/>
      <c r="P11" s="153">
        <v>0</v>
      </c>
      <c r="Q11" s="152">
        <v>0</v>
      </c>
      <c r="R11" s="153">
        <v>0</v>
      </c>
      <c r="S11" s="153">
        <v>0</v>
      </c>
      <c r="T11" s="140" t="s">
        <v>179</v>
      </c>
      <c r="U11" s="67"/>
      <c r="V11" s="153">
        <v>0</v>
      </c>
      <c r="W11" s="152">
        <v>0</v>
      </c>
      <c r="X11" s="153">
        <v>0</v>
      </c>
      <c r="Y11" s="153">
        <v>0</v>
      </c>
      <c r="Z11" s="140" t="s">
        <v>179</v>
      </c>
      <c r="AA11" s="67"/>
      <c r="AB11" s="153">
        <v>0</v>
      </c>
      <c r="AC11" s="152">
        <v>0</v>
      </c>
      <c r="AD11" s="153">
        <v>0</v>
      </c>
      <c r="AE11" s="153">
        <v>0</v>
      </c>
      <c r="AF11" s="140" t="s">
        <v>179</v>
      </c>
      <c r="AG11" s="67"/>
      <c r="AH11" s="153">
        <v>0</v>
      </c>
      <c r="AI11" s="152">
        <v>0</v>
      </c>
      <c r="AJ11" s="153">
        <v>0</v>
      </c>
      <c r="AK11" s="153">
        <v>0</v>
      </c>
      <c r="AL11" s="140" t="s">
        <v>179</v>
      </c>
      <c r="AM11" s="67"/>
      <c r="AN11" s="153">
        <v>0</v>
      </c>
      <c r="AO11" s="152">
        <v>0</v>
      </c>
      <c r="AP11" s="153">
        <v>0</v>
      </c>
      <c r="AQ11" s="153">
        <v>0</v>
      </c>
      <c r="AR11" s="140" t="s">
        <v>179</v>
      </c>
      <c r="AS11" s="67"/>
      <c r="AT11" s="153">
        <v>0</v>
      </c>
      <c r="AU11" s="152">
        <v>0</v>
      </c>
      <c r="AV11" s="153">
        <v>0</v>
      </c>
      <c r="AW11" s="153">
        <v>0</v>
      </c>
      <c r="AX11" s="140" t="s">
        <v>179</v>
      </c>
      <c r="AY11" s="67"/>
      <c r="AZ11" s="153">
        <v>0</v>
      </c>
      <c r="BA11" s="152">
        <v>0</v>
      </c>
      <c r="BB11" s="153">
        <v>0</v>
      </c>
      <c r="BC11" s="153">
        <v>0</v>
      </c>
    </row>
    <row r="12" spans="1:55" s="15" customFormat="1" ht="21.95" customHeight="1" x14ac:dyDescent="0.2">
      <c r="A12" s="140" t="s">
        <v>180</v>
      </c>
      <c r="B12" s="91"/>
      <c r="C12" s="92">
        <v>15</v>
      </c>
      <c r="D12" s="67"/>
      <c r="E12" s="152">
        <v>0</v>
      </c>
      <c r="F12" s="153">
        <v>0</v>
      </c>
      <c r="G12" s="153">
        <v>0</v>
      </c>
      <c r="H12" s="140" t="s">
        <v>180</v>
      </c>
      <c r="I12" s="67"/>
      <c r="J12" s="153">
        <v>0</v>
      </c>
      <c r="K12" s="152">
        <v>0</v>
      </c>
      <c r="L12" s="153">
        <v>0</v>
      </c>
      <c r="M12" s="153">
        <v>0</v>
      </c>
      <c r="N12" s="140" t="s">
        <v>180</v>
      </c>
      <c r="O12" s="67"/>
      <c r="P12" s="153">
        <v>0</v>
      </c>
      <c r="Q12" s="152">
        <v>0</v>
      </c>
      <c r="R12" s="153">
        <v>0</v>
      </c>
      <c r="S12" s="153">
        <v>0</v>
      </c>
      <c r="T12" s="140" t="s">
        <v>180</v>
      </c>
      <c r="U12" s="67"/>
      <c r="V12" s="153">
        <v>0</v>
      </c>
      <c r="W12" s="152">
        <v>0</v>
      </c>
      <c r="X12" s="153">
        <v>0</v>
      </c>
      <c r="Y12" s="153">
        <v>0</v>
      </c>
      <c r="Z12" s="140" t="s">
        <v>180</v>
      </c>
      <c r="AA12" s="67"/>
      <c r="AB12" s="153">
        <v>0</v>
      </c>
      <c r="AC12" s="152">
        <v>0</v>
      </c>
      <c r="AD12" s="153">
        <v>0</v>
      </c>
      <c r="AE12" s="153">
        <v>0</v>
      </c>
      <c r="AF12" s="140" t="s">
        <v>180</v>
      </c>
      <c r="AG12" s="67"/>
      <c r="AH12" s="153">
        <v>0</v>
      </c>
      <c r="AI12" s="152">
        <v>0</v>
      </c>
      <c r="AJ12" s="153">
        <v>0</v>
      </c>
      <c r="AK12" s="153">
        <v>0</v>
      </c>
      <c r="AL12" s="140" t="s">
        <v>180</v>
      </c>
      <c r="AM12" s="67"/>
      <c r="AN12" s="153">
        <v>0</v>
      </c>
      <c r="AO12" s="152">
        <v>0</v>
      </c>
      <c r="AP12" s="153">
        <v>0</v>
      </c>
      <c r="AQ12" s="153">
        <v>0</v>
      </c>
      <c r="AR12" s="140" t="s">
        <v>180</v>
      </c>
      <c r="AS12" s="67"/>
      <c r="AT12" s="153">
        <v>0</v>
      </c>
      <c r="AU12" s="152">
        <v>0</v>
      </c>
      <c r="AV12" s="153">
        <v>0</v>
      </c>
      <c r="AW12" s="153">
        <v>0</v>
      </c>
      <c r="AX12" s="140" t="s">
        <v>180</v>
      </c>
      <c r="AY12" s="67"/>
      <c r="AZ12" s="153">
        <v>0</v>
      </c>
      <c r="BA12" s="152">
        <v>0</v>
      </c>
      <c r="BB12" s="153">
        <v>0</v>
      </c>
      <c r="BC12" s="153">
        <v>0</v>
      </c>
    </row>
    <row r="13" spans="1:55" s="15" customFormat="1" ht="21.95" customHeight="1" x14ac:dyDescent="0.2">
      <c r="A13" s="140" t="s">
        <v>181</v>
      </c>
      <c r="B13" s="91"/>
      <c r="C13" s="92">
        <v>8</v>
      </c>
      <c r="D13" s="67"/>
      <c r="E13" s="152">
        <v>0</v>
      </c>
      <c r="F13" s="153">
        <v>0</v>
      </c>
      <c r="G13" s="153">
        <v>0</v>
      </c>
      <c r="H13" s="140" t="s">
        <v>181</v>
      </c>
      <c r="I13" s="67"/>
      <c r="J13" s="153">
        <v>0</v>
      </c>
      <c r="K13" s="152">
        <v>0</v>
      </c>
      <c r="L13" s="153">
        <v>0</v>
      </c>
      <c r="M13" s="153">
        <v>0</v>
      </c>
      <c r="N13" s="140" t="s">
        <v>181</v>
      </c>
      <c r="O13" s="67"/>
      <c r="P13" s="153">
        <v>0</v>
      </c>
      <c r="Q13" s="152">
        <v>0</v>
      </c>
      <c r="R13" s="153">
        <v>0</v>
      </c>
      <c r="S13" s="153">
        <v>0</v>
      </c>
      <c r="T13" s="140" t="s">
        <v>181</v>
      </c>
      <c r="U13" s="67"/>
      <c r="V13" s="153">
        <v>0</v>
      </c>
      <c r="W13" s="152">
        <v>0</v>
      </c>
      <c r="X13" s="153">
        <v>0</v>
      </c>
      <c r="Y13" s="153">
        <v>0</v>
      </c>
      <c r="Z13" s="140" t="s">
        <v>181</v>
      </c>
      <c r="AA13" s="67"/>
      <c r="AB13" s="153">
        <v>0</v>
      </c>
      <c r="AC13" s="152">
        <v>0</v>
      </c>
      <c r="AD13" s="153">
        <v>0</v>
      </c>
      <c r="AE13" s="153">
        <v>0</v>
      </c>
      <c r="AF13" s="140" t="s">
        <v>181</v>
      </c>
      <c r="AG13" s="67"/>
      <c r="AH13" s="153">
        <v>0</v>
      </c>
      <c r="AI13" s="152">
        <v>0</v>
      </c>
      <c r="AJ13" s="153">
        <v>0</v>
      </c>
      <c r="AK13" s="153">
        <v>0</v>
      </c>
      <c r="AL13" s="140" t="s">
        <v>181</v>
      </c>
      <c r="AM13" s="67"/>
      <c r="AN13" s="153">
        <v>0</v>
      </c>
      <c r="AO13" s="152">
        <v>0</v>
      </c>
      <c r="AP13" s="153">
        <v>0</v>
      </c>
      <c r="AQ13" s="153">
        <v>0</v>
      </c>
      <c r="AR13" s="140" t="s">
        <v>181</v>
      </c>
      <c r="AS13" s="67"/>
      <c r="AT13" s="153">
        <v>0</v>
      </c>
      <c r="AU13" s="152">
        <v>0</v>
      </c>
      <c r="AV13" s="153">
        <v>0</v>
      </c>
      <c r="AW13" s="153">
        <v>0</v>
      </c>
      <c r="AX13" s="140" t="s">
        <v>181</v>
      </c>
      <c r="AY13" s="67"/>
      <c r="AZ13" s="153">
        <v>0</v>
      </c>
      <c r="BA13" s="152">
        <v>0</v>
      </c>
      <c r="BB13" s="153">
        <v>0</v>
      </c>
      <c r="BC13" s="153">
        <v>0</v>
      </c>
    </row>
    <row r="14" spans="1:55" s="15" customFormat="1" ht="21.95" customHeight="1" x14ac:dyDescent="0.2">
      <c r="A14" s="140" t="s">
        <v>182</v>
      </c>
      <c r="B14" s="91"/>
      <c r="C14" s="92">
        <f>SUM(C11:C13)</f>
        <v>144</v>
      </c>
      <c r="D14" s="67"/>
      <c r="E14" s="159">
        <f>SUM(E11:E13)</f>
        <v>0</v>
      </c>
      <c r="F14" s="160">
        <f>SUM(F11:F13)</f>
        <v>0</v>
      </c>
      <c r="G14" s="160">
        <f>SUM(G11:G13)</f>
        <v>0</v>
      </c>
      <c r="H14" s="140" t="s">
        <v>182</v>
      </c>
      <c r="I14" s="67"/>
      <c r="J14" s="160">
        <f>SUM(J11:J13)</f>
        <v>0</v>
      </c>
      <c r="K14" s="159">
        <f>SUM(K11:K13)</f>
        <v>0</v>
      </c>
      <c r="L14" s="160">
        <f>SUM(L11:L13)</f>
        <v>0</v>
      </c>
      <c r="M14" s="160">
        <f>SUM(M11:M13)</f>
        <v>0</v>
      </c>
      <c r="N14" s="140" t="s">
        <v>182</v>
      </c>
      <c r="O14" s="67"/>
      <c r="P14" s="160">
        <f>SUM(P11:P13)</f>
        <v>0</v>
      </c>
      <c r="Q14" s="159">
        <f>SUM(Q11:Q13)</f>
        <v>0</v>
      </c>
      <c r="R14" s="160">
        <f>SUM(R11:R13)</f>
        <v>0</v>
      </c>
      <c r="S14" s="160">
        <f>SUM(S11:S13)</f>
        <v>0</v>
      </c>
      <c r="T14" s="140" t="s">
        <v>182</v>
      </c>
      <c r="U14" s="67"/>
      <c r="V14" s="160">
        <f>SUM(V11:V13)</f>
        <v>0</v>
      </c>
      <c r="W14" s="159">
        <f>SUM(W11:W13)</f>
        <v>0</v>
      </c>
      <c r="X14" s="160">
        <f>SUM(X11:X13)</f>
        <v>0</v>
      </c>
      <c r="Y14" s="160">
        <f>SUM(Y11:Y13)</f>
        <v>0</v>
      </c>
      <c r="Z14" s="140" t="s">
        <v>182</v>
      </c>
      <c r="AA14" s="67"/>
      <c r="AB14" s="160">
        <f>SUM(AB11:AB13)</f>
        <v>0</v>
      </c>
      <c r="AC14" s="159">
        <f>SUM(AC11:AC13)</f>
        <v>0</v>
      </c>
      <c r="AD14" s="160">
        <f>SUM(AD11:AD13)</f>
        <v>0</v>
      </c>
      <c r="AE14" s="160">
        <f>SUM(AE11:AE13)</f>
        <v>0</v>
      </c>
      <c r="AF14" s="140" t="s">
        <v>182</v>
      </c>
      <c r="AG14" s="67"/>
      <c r="AH14" s="160">
        <f>SUM(AH11:AH13)</f>
        <v>0</v>
      </c>
      <c r="AI14" s="159">
        <f>SUM(AI11:AI13)</f>
        <v>0</v>
      </c>
      <c r="AJ14" s="160">
        <f>SUM(AJ11:AJ13)</f>
        <v>0</v>
      </c>
      <c r="AK14" s="160">
        <f>SUM(AK11:AK13)</f>
        <v>0</v>
      </c>
      <c r="AL14" s="140" t="s">
        <v>182</v>
      </c>
      <c r="AM14" s="67"/>
      <c r="AN14" s="160">
        <f>SUM(AN11:AN13)</f>
        <v>0</v>
      </c>
      <c r="AO14" s="159">
        <f>SUM(AO11:AO13)</f>
        <v>0</v>
      </c>
      <c r="AP14" s="160">
        <f>SUM(AP11:AP13)</f>
        <v>0</v>
      </c>
      <c r="AQ14" s="160">
        <f>SUM(AQ11:AQ13)</f>
        <v>0</v>
      </c>
      <c r="AR14" s="140" t="s">
        <v>182</v>
      </c>
      <c r="AS14" s="67"/>
      <c r="AT14" s="160">
        <f>SUM(AT11:AT13)</f>
        <v>0</v>
      </c>
      <c r="AU14" s="159">
        <f>SUM(AU11:AU13)</f>
        <v>0</v>
      </c>
      <c r="AV14" s="160">
        <f>SUM(AV11:AV13)</f>
        <v>0</v>
      </c>
      <c r="AW14" s="160">
        <f>SUM(AW11:AW13)</f>
        <v>0</v>
      </c>
      <c r="AX14" s="140" t="s">
        <v>182</v>
      </c>
      <c r="AY14" s="67"/>
      <c r="AZ14" s="160">
        <f>SUM(AZ11:AZ13)</f>
        <v>0</v>
      </c>
      <c r="BA14" s="159">
        <f>SUM(BA11:BA13)</f>
        <v>0</v>
      </c>
      <c r="BB14" s="160">
        <f>SUM(BB11:BB13)</f>
        <v>0</v>
      </c>
      <c r="BC14" s="160">
        <f>SUM(BC11:BC13)</f>
        <v>0</v>
      </c>
    </row>
    <row r="15" spans="1:55" s="15" customFormat="1" ht="21.95" customHeight="1" x14ac:dyDescent="0.2">
      <c r="A15" s="140" t="s">
        <v>183</v>
      </c>
      <c r="B15" s="91"/>
      <c r="C15" s="93">
        <v>1</v>
      </c>
      <c r="D15" s="67"/>
      <c r="E15" s="161">
        <v>0</v>
      </c>
      <c r="F15" s="162">
        <v>0</v>
      </c>
      <c r="G15" s="162">
        <v>0</v>
      </c>
      <c r="H15" s="140" t="s">
        <v>183</v>
      </c>
      <c r="I15" s="67"/>
      <c r="J15" s="162">
        <v>0</v>
      </c>
      <c r="K15" s="161">
        <v>0</v>
      </c>
      <c r="L15" s="162">
        <v>0</v>
      </c>
      <c r="M15" s="162">
        <v>0</v>
      </c>
      <c r="N15" s="140" t="s">
        <v>183</v>
      </c>
      <c r="O15" s="67"/>
      <c r="P15" s="162">
        <v>0</v>
      </c>
      <c r="Q15" s="161">
        <v>0</v>
      </c>
      <c r="R15" s="162">
        <v>0</v>
      </c>
      <c r="S15" s="162">
        <v>0</v>
      </c>
      <c r="T15" s="140" t="s">
        <v>183</v>
      </c>
      <c r="U15" s="67"/>
      <c r="V15" s="162">
        <v>0</v>
      </c>
      <c r="W15" s="161">
        <v>0</v>
      </c>
      <c r="X15" s="162">
        <v>0</v>
      </c>
      <c r="Y15" s="162">
        <v>0</v>
      </c>
      <c r="Z15" s="140" t="s">
        <v>183</v>
      </c>
      <c r="AA15" s="67"/>
      <c r="AB15" s="162">
        <v>0</v>
      </c>
      <c r="AC15" s="161">
        <v>0</v>
      </c>
      <c r="AD15" s="162">
        <v>0</v>
      </c>
      <c r="AE15" s="162">
        <v>0</v>
      </c>
      <c r="AF15" s="140" t="s">
        <v>183</v>
      </c>
      <c r="AG15" s="67"/>
      <c r="AH15" s="162">
        <v>0</v>
      </c>
      <c r="AI15" s="161">
        <v>0</v>
      </c>
      <c r="AJ15" s="162">
        <v>0</v>
      </c>
      <c r="AK15" s="162">
        <v>0</v>
      </c>
      <c r="AL15" s="140" t="s">
        <v>183</v>
      </c>
      <c r="AM15" s="67"/>
      <c r="AN15" s="162">
        <v>0</v>
      </c>
      <c r="AO15" s="161">
        <v>0</v>
      </c>
      <c r="AP15" s="162">
        <v>0</v>
      </c>
      <c r="AQ15" s="162">
        <v>0</v>
      </c>
      <c r="AR15" s="140" t="s">
        <v>183</v>
      </c>
      <c r="AS15" s="67"/>
      <c r="AT15" s="162">
        <v>0</v>
      </c>
      <c r="AU15" s="161">
        <v>0</v>
      </c>
      <c r="AV15" s="162">
        <v>0</v>
      </c>
      <c r="AW15" s="162">
        <v>0</v>
      </c>
      <c r="AX15" s="140" t="s">
        <v>183</v>
      </c>
      <c r="AY15" s="67"/>
      <c r="AZ15" s="162">
        <v>0</v>
      </c>
      <c r="BA15" s="161">
        <v>0</v>
      </c>
      <c r="BB15" s="162">
        <v>0</v>
      </c>
      <c r="BC15" s="162">
        <v>0</v>
      </c>
    </row>
    <row r="16" spans="1:55" s="15" customFormat="1" ht="21.95" customHeight="1" x14ac:dyDescent="0.2">
      <c r="A16" s="140" t="s">
        <v>184</v>
      </c>
      <c r="B16" s="91"/>
      <c r="C16" s="97">
        <f>C9</f>
        <v>0.5</v>
      </c>
      <c r="D16" s="67"/>
      <c r="E16" s="163">
        <f>E9</f>
        <v>0</v>
      </c>
      <c r="F16" s="164">
        <f>F9</f>
        <v>0</v>
      </c>
      <c r="G16" s="164">
        <f>G9</f>
        <v>0</v>
      </c>
      <c r="H16" s="140" t="s">
        <v>184</v>
      </c>
      <c r="I16" s="67"/>
      <c r="J16" s="164">
        <f>J9</f>
        <v>0</v>
      </c>
      <c r="K16" s="163">
        <f>K9</f>
        <v>0</v>
      </c>
      <c r="L16" s="164">
        <f>L9</f>
        <v>0</v>
      </c>
      <c r="M16" s="164">
        <f>M9</f>
        <v>0</v>
      </c>
      <c r="N16" s="140" t="s">
        <v>184</v>
      </c>
      <c r="O16" s="67"/>
      <c r="P16" s="164">
        <f>P9</f>
        <v>0</v>
      </c>
      <c r="Q16" s="163">
        <f>Q9</f>
        <v>0</v>
      </c>
      <c r="R16" s="164">
        <f>R9</f>
        <v>0</v>
      </c>
      <c r="S16" s="164">
        <f>S9</f>
        <v>0</v>
      </c>
      <c r="T16" s="140" t="s">
        <v>184</v>
      </c>
      <c r="U16" s="67"/>
      <c r="V16" s="164">
        <f>V9</f>
        <v>0</v>
      </c>
      <c r="W16" s="163">
        <f>W9</f>
        <v>0</v>
      </c>
      <c r="X16" s="164">
        <f>X9</f>
        <v>0</v>
      </c>
      <c r="Y16" s="164">
        <f>Y9</f>
        <v>0</v>
      </c>
      <c r="Z16" s="140" t="s">
        <v>184</v>
      </c>
      <c r="AA16" s="67"/>
      <c r="AB16" s="164">
        <f>AB9</f>
        <v>0</v>
      </c>
      <c r="AC16" s="163">
        <f>AC9</f>
        <v>0</v>
      </c>
      <c r="AD16" s="164">
        <f>AD9</f>
        <v>0</v>
      </c>
      <c r="AE16" s="164">
        <f>AE9</f>
        <v>0</v>
      </c>
      <c r="AF16" s="140" t="s">
        <v>184</v>
      </c>
      <c r="AG16" s="67"/>
      <c r="AH16" s="164">
        <f>AH9</f>
        <v>0</v>
      </c>
      <c r="AI16" s="163">
        <f>AI9</f>
        <v>0</v>
      </c>
      <c r="AJ16" s="164">
        <f>AJ9</f>
        <v>0</v>
      </c>
      <c r="AK16" s="164">
        <f>AK9</f>
        <v>0</v>
      </c>
      <c r="AL16" s="140" t="s">
        <v>184</v>
      </c>
      <c r="AM16" s="67"/>
      <c r="AN16" s="164">
        <f>AN9</f>
        <v>0</v>
      </c>
      <c r="AO16" s="163">
        <f>AO9</f>
        <v>0</v>
      </c>
      <c r="AP16" s="164">
        <f>AP9</f>
        <v>0</v>
      </c>
      <c r="AQ16" s="164">
        <f>AQ9</f>
        <v>0</v>
      </c>
      <c r="AR16" s="140" t="s">
        <v>184</v>
      </c>
      <c r="AS16" s="67"/>
      <c r="AT16" s="164">
        <f>AT9</f>
        <v>0</v>
      </c>
      <c r="AU16" s="163">
        <f>AU9</f>
        <v>0</v>
      </c>
      <c r="AV16" s="164">
        <f>AV9</f>
        <v>0</v>
      </c>
      <c r="AW16" s="164">
        <f>AW9</f>
        <v>0</v>
      </c>
      <c r="AX16" s="140" t="s">
        <v>184</v>
      </c>
      <c r="AY16" s="67"/>
      <c r="AZ16" s="164">
        <f>AZ9</f>
        <v>0</v>
      </c>
      <c r="BA16" s="163">
        <f>BA9</f>
        <v>0</v>
      </c>
      <c r="BB16" s="164">
        <f>BB9</f>
        <v>0</v>
      </c>
      <c r="BC16" s="164">
        <f>BC9</f>
        <v>0</v>
      </c>
    </row>
    <row r="17" spans="1:55" s="15" customFormat="1" ht="21.95" customHeight="1" x14ac:dyDescent="0.2">
      <c r="A17" s="140" t="s">
        <v>185</v>
      </c>
      <c r="B17" s="91"/>
      <c r="C17" s="92">
        <f xml:space="preserve"> C14 * C15 * C16</f>
        <v>72</v>
      </c>
      <c r="D17" s="67"/>
      <c r="E17" s="159">
        <f xml:space="preserve"> E14 * E15 * E16</f>
        <v>0</v>
      </c>
      <c r="F17" s="159">
        <f xml:space="preserve"> F14 * F15 * F16</f>
        <v>0</v>
      </c>
      <c r="G17" s="159">
        <f xml:space="preserve"> G14 * G15 * G16</f>
        <v>0</v>
      </c>
      <c r="H17" s="140" t="s">
        <v>185</v>
      </c>
      <c r="I17" s="67"/>
      <c r="J17" s="159">
        <f xml:space="preserve"> J14 * J15 * J16</f>
        <v>0</v>
      </c>
      <c r="K17" s="159">
        <f xml:space="preserve"> K14 * K15 * K16</f>
        <v>0</v>
      </c>
      <c r="L17" s="159">
        <f xml:space="preserve"> L14 * L15 * L16</f>
        <v>0</v>
      </c>
      <c r="M17" s="159">
        <f xml:space="preserve"> M14 * M15 * M16</f>
        <v>0</v>
      </c>
      <c r="N17" s="140" t="s">
        <v>185</v>
      </c>
      <c r="O17" s="67"/>
      <c r="P17" s="159">
        <f xml:space="preserve"> P14 * P15 * P16</f>
        <v>0</v>
      </c>
      <c r="Q17" s="159">
        <f xml:space="preserve"> Q14 * Q15 * Q16</f>
        <v>0</v>
      </c>
      <c r="R17" s="159">
        <f xml:space="preserve"> R14 * R15 * R16</f>
        <v>0</v>
      </c>
      <c r="S17" s="159">
        <f xml:space="preserve"> S14 * S15 * S16</f>
        <v>0</v>
      </c>
      <c r="T17" s="140" t="s">
        <v>185</v>
      </c>
      <c r="U17" s="67"/>
      <c r="V17" s="159">
        <f xml:space="preserve"> V14 * V15 * V16</f>
        <v>0</v>
      </c>
      <c r="W17" s="159">
        <f xml:space="preserve"> W14 * W15 * W16</f>
        <v>0</v>
      </c>
      <c r="X17" s="159">
        <f xml:space="preserve"> X14 * X15 * X16</f>
        <v>0</v>
      </c>
      <c r="Y17" s="159">
        <f xml:space="preserve"> Y14 * Y15 * Y16</f>
        <v>0</v>
      </c>
      <c r="Z17" s="140" t="s">
        <v>185</v>
      </c>
      <c r="AA17" s="67"/>
      <c r="AB17" s="159">
        <f xml:space="preserve"> AB14 * AB15 * AB16</f>
        <v>0</v>
      </c>
      <c r="AC17" s="159">
        <f xml:space="preserve"> AC14 * AC15 * AC16</f>
        <v>0</v>
      </c>
      <c r="AD17" s="159">
        <f xml:space="preserve"> AD14 * AD15 * AD16</f>
        <v>0</v>
      </c>
      <c r="AE17" s="159">
        <f xml:space="preserve"> AE14 * AE15 * AE16</f>
        <v>0</v>
      </c>
      <c r="AF17" s="140" t="s">
        <v>185</v>
      </c>
      <c r="AG17" s="67"/>
      <c r="AH17" s="159">
        <f xml:space="preserve"> AH14 * AH15 * AH16</f>
        <v>0</v>
      </c>
      <c r="AI17" s="159">
        <f xml:space="preserve"> AI14 * AI15 * AI16</f>
        <v>0</v>
      </c>
      <c r="AJ17" s="159">
        <f xml:space="preserve"> AJ14 * AJ15 * AJ16</f>
        <v>0</v>
      </c>
      <c r="AK17" s="159">
        <f xml:space="preserve"> AK14 * AK15 * AK16</f>
        <v>0</v>
      </c>
      <c r="AL17" s="140" t="s">
        <v>185</v>
      </c>
      <c r="AM17" s="67"/>
      <c r="AN17" s="159">
        <f xml:space="preserve"> AN14 * AN15 * AN16</f>
        <v>0</v>
      </c>
      <c r="AO17" s="159">
        <f xml:space="preserve"> AO14 * AO15 * AO16</f>
        <v>0</v>
      </c>
      <c r="AP17" s="159">
        <f xml:space="preserve"> AP14 * AP15 * AP16</f>
        <v>0</v>
      </c>
      <c r="AQ17" s="159">
        <f xml:space="preserve"> AQ14 * AQ15 * AQ16</f>
        <v>0</v>
      </c>
      <c r="AR17" s="140" t="s">
        <v>185</v>
      </c>
      <c r="AS17" s="67"/>
      <c r="AT17" s="159">
        <f xml:space="preserve"> AT14 * AT15 * AT16</f>
        <v>0</v>
      </c>
      <c r="AU17" s="159">
        <f xml:space="preserve"> AU14 * AU15 * AU16</f>
        <v>0</v>
      </c>
      <c r="AV17" s="159">
        <f xml:space="preserve"> AV14 * AV15 * AV16</f>
        <v>0</v>
      </c>
      <c r="AW17" s="159">
        <f xml:space="preserve"> AW14 * AW15 * AW16</f>
        <v>0</v>
      </c>
      <c r="AX17" s="140" t="s">
        <v>185</v>
      </c>
      <c r="AY17" s="67"/>
      <c r="AZ17" s="159">
        <f xml:space="preserve"> AZ14 * AZ15 * AZ16</f>
        <v>0</v>
      </c>
      <c r="BA17" s="159">
        <f xml:space="preserve"> BA14 * BA15 * BA16</f>
        <v>0</v>
      </c>
      <c r="BB17" s="159">
        <f xml:space="preserve"> BB14 * BB15 * BB16</f>
        <v>0</v>
      </c>
      <c r="BC17" s="159">
        <f xml:space="preserve"> BC14 * BC15 * BC16</f>
        <v>0</v>
      </c>
    </row>
    <row r="18" spans="1:55" ht="21.95" customHeight="1" x14ac:dyDescent="0.2">
      <c r="A18" s="140" t="s">
        <v>186</v>
      </c>
      <c r="B18" s="98">
        <v>7.6499999999999999E-2</v>
      </c>
      <c r="C18" s="99">
        <f xml:space="preserve"> $B$18 * C10</f>
        <v>153</v>
      </c>
      <c r="D18" s="165">
        <v>7.6499999999999999E-2</v>
      </c>
      <c r="E18" s="160">
        <f xml:space="preserve"> $D$18 * E10</f>
        <v>0</v>
      </c>
      <c r="F18" s="160">
        <f xml:space="preserve"> $D$18 * F10</f>
        <v>0</v>
      </c>
      <c r="G18" s="160">
        <f xml:space="preserve"> $D$18 * G10</f>
        <v>0</v>
      </c>
      <c r="H18" s="140" t="s">
        <v>186</v>
      </c>
      <c r="I18" s="166">
        <f>D18</f>
        <v>7.6499999999999999E-2</v>
      </c>
      <c r="J18" s="160">
        <f xml:space="preserve"> $D$18 * J10</f>
        <v>0</v>
      </c>
      <c r="K18" s="160">
        <f xml:space="preserve"> $D$18 * K10</f>
        <v>0</v>
      </c>
      <c r="L18" s="160">
        <f xml:space="preserve"> $D$18 * L10</f>
        <v>0</v>
      </c>
      <c r="M18" s="160">
        <f xml:space="preserve"> $D$18 * M10</f>
        <v>0</v>
      </c>
      <c r="N18" s="140" t="s">
        <v>186</v>
      </c>
      <c r="O18" s="166">
        <f>D18</f>
        <v>7.6499999999999999E-2</v>
      </c>
      <c r="P18" s="160">
        <f xml:space="preserve"> $D$18 * P10</f>
        <v>0</v>
      </c>
      <c r="Q18" s="160">
        <f xml:space="preserve"> $D$18 * Q10</f>
        <v>0</v>
      </c>
      <c r="R18" s="160">
        <f xml:space="preserve"> $D$18 * R10</f>
        <v>0</v>
      </c>
      <c r="S18" s="160">
        <f xml:space="preserve"> $D$18 * S10</f>
        <v>0</v>
      </c>
      <c r="T18" s="140" t="s">
        <v>186</v>
      </c>
      <c r="U18" s="166">
        <f>D18</f>
        <v>7.6499999999999999E-2</v>
      </c>
      <c r="V18" s="160">
        <f xml:space="preserve"> $D$18 * V10</f>
        <v>0</v>
      </c>
      <c r="W18" s="160">
        <f xml:space="preserve"> $D$18 * W10</f>
        <v>0</v>
      </c>
      <c r="X18" s="160">
        <f xml:space="preserve"> $D$18 * X10</f>
        <v>0</v>
      </c>
      <c r="Y18" s="160">
        <f xml:space="preserve"> $D$18 * Y10</f>
        <v>0</v>
      </c>
      <c r="Z18" s="140" t="s">
        <v>186</v>
      </c>
      <c r="AA18" s="166">
        <f>D18</f>
        <v>7.6499999999999999E-2</v>
      </c>
      <c r="AB18" s="160">
        <f xml:space="preserve"> $D$18 * AB10</f>
        <v>0</v>
      </c>
      <c r="AC18" s="160">
        <f xml:space="preserve"> $D$18 * AC10</f>
        <v>0</v>
      </c>
      <c r="AD18" s="160">
        <f xml:space="preserve"> $D$18 * AD10</f>
        <v>0</v>
      </c>
      <c r="AE18" s="160">
        <f xml:space="preserve"> $D$18 * AE10</f>
        <v>0</v>
      </c>
      <c r="AF18" s="140" t="s">
        <v>186</v>
      </c>
      <c r="AG18" s="166">
        <f>D18</f>
        <v>7.6499999999999999E-2</v>
      </c>
      <c r="AH18" s="160">
        <f xml:space="preserve"> $D$18 * AH10</f>
        <v>0</v>
      </c>
      <c r="AI18" s="160">
        <f xml:space="preserve"> $D$18 * AI10</f>
        <v>0</v>
      </c>
      <c r="AJ18" s="160">
        <f xml:space="preserve"> $D$18 * AJ10</f>
        <v>0</v>
      </c>
      <c r="AK18" s="160">
        <f xml:space="preserve"> $D$18 * AK10</f>
        <v>0</v>
      </c>
      <c r="AL18" s="140" t="s">
        <v>186</v>
      </c>
      <c r="AM18" s="166">
        <f>D18</f>
        <v>7.6499999999999999E-2</v>
      </c>
      <c r="AN18" s="160">
        <f xml:space="preserve"> $D$18 * AN10</f>
        <v>0</v>
      </c>
      <c r="AO18" s="160">
        <f xml:space="preserve"> $D$18 * AO10</f>
        <v>0</v>
      </c>
      <c r="AP18" s="160">
        <f xml:space="preserve"> $D$18 * AP10</f>
        <v>0</v>
      </c>
      <c r="AQ18" s="160">
        <f xml:space="preserve"> $D$18 * AQ10</f>
        <v>0</v>
      </c>
      <c r="AR18" s="140" t="s">
        <v>186</v>
      </c>
      <c r="AS18" s="166">
        <f>D18</f>
        <v>7.6499999999999999E-2</v>
      </c>
      <c r="AT18" s="160">
        <f xml:space="preserve"> $D$18 * AT10</f>
        <v>0</v>
      </c>
      <c r="AU18" s="160">
        <f xml:space="preserve"> $D$18 * AU10</f>
        <v>0</v>
      </c>
      <c r="AV18" s="160">
        <f xml:space="preserve"> $D$18 * AV10</f>
        <v>0</v>
      </c>
      <c r="AW18" s="160">
        <f xml:space="preserve"> $D$18 * AW10</f>
        <v>0</v>
      </c>
      <c r="AX18" s="140" t="s">
        <v>186</v>
      </c>
      <c r="AY18" s="166">
        <f>D18</f>
        <v>7.6499999999999999E-2</v>
      </c>
      <c r="AZ18" s="160">
        <f xml:space="preserve"> $D$18 * AZ10</f>
        <v>0</v>
      </c>
      <c r="BA18" s="160">
        <f xml:space="preserve"> $D$18 * BA10</f>
        <v>0</v>
      </c>
      <c r="BB18" s="160">
        <f xml:space="preserve"> $D$18 * BB10</f>
        <v>0</v>
      </c>
      <c r="BC18" s="160">
        <f xml:space="preserve"> $D$18 * BC10</f>
        <v>0</v>
      </c>
    </row>
    <row r="19" spans="1:55" ht="21.95" customHeight="1" x14ac:dyDescent="0.2">
      <c r="A19" s="140" t="s">
        <v>187</v>
      </c>
      <c r="B19" s="100">
        <v>2E-3</v>
      </c>
      <c r="C19" s="99">
        <f xml:space="preserve"> $B$19 * C10</f>
        <v>4</v>
      </c>
      <c r="D19" s="167">
        <v>0</v>
      </c>
      <c r="E19" s="160">
        <f xml:space="preserve"> $D$19 * E10</f>
        <v>0</v>
      </c>
      <c r="F19" s="160">
        <f xml:space="preserve"> $D$19 * F10</f>
        <v>0</v>
      </c>
      <c r="G19" s="160">
        <f xml:space="preserve"> $D$19 * G10</f>
        <v>0</v>
      </c>
      <c r="H19" s="140" t="s">
        <v>187</v>
      </c>
      <c r="I19" s="168">
        <f>D19</f>
        <v>0</v>
      </c>
      <c r="J19" s="160">
        <f xml:space="preserve"> $D$19 * J10</f>
        <v>0</v>
      </c>
      <c r="K19" s="160">
        <f xml:space="preserve"> $D$19 * K10</f>
        <v>0</v>
      </c>
      <c r="L19" s="160">
        <f xml:space="preserve"> $D$19 * L10</f>
        <v>0</v>
      </c>
      <c r="M19" s="160">
        <f xml:space="preserve"> $D$19 * M10</f>
        <v>0</v>
      </c>
      <c r="N19" s="140" t="s">
        <v>187</v>
      </c>
      <c r="O19" s="168">
        <f>D19</f>
        <v>0</v>
      </c>
      <c r="P19" s="160">
        <f xml:space="preserve"> $D$19 * P10</f>
        <v>0</v>
      </c>
      <c r="Q19" s="160">
        <f xml:space="preserve"> $D$19 * Q10</f>
        <v>0</v>
      </c>
      <c r="R19" s="160">
        <f xml:space="preserve"> $D$19 * R10</f>
        <v>0</v>
      </c>
      <c r="S19" s="160">
        <f xml:space="preserve"> $D$19 * S10</f>
        <v>0</v>
      </c>
      <c r="T19" s="140" t="s">
        <v>187</v>
      </c>
      <c r="U19" s="168">
        <f>D19</f>
        <v>0</v>
      </c>
      <c r="V19" s="160">
        <f xml:space="preserve"> $D$19 * V10</f>
        <v>0</v>
      </c>
      <c r="W19" s="160">
        <f xml:space="preserve"> $D$19 * W10</f>
        <v>0</v>
      </c>
      <c r="X19" s="160">
        <f xml:space="preserve"> $D$19 * X10</f>
        <v>0</v>
      </c>
      <c r="Y19" s="160">
        <f xml:space="preserve"> $D$19 * Y10</f>
        <v>0</v>
      </c>
      <c r="Z19" s="140" t="s">
        <v>187</v>
      </c>
      <c r="AA19" s="168">
        <f>D19</f>
        <v>0</v>
      </c>
      <c r="AB19" s="160">
        <f xml:space="preserve"> $D$19 * AB10</f>
        <v>0</v>
      </c>
      <c r="AC19" s="160">
        <f xml:space="preserve"> $D$19 * AC10</f>
        <v>0</v>
      </c>
      <c r="AD19" s="160">
        <f xml:space="preserve"> $D$19 * AD10</f>
        <v>0</v>
      </c>
      <c r="AE19" s="160">
        <f xml:space="preserve"> $D$19 * AE10</f>
        <v>0</v>
      </c>
      <c r="AF19" s="140" t="s">
        <v>187</v>
      </c>
      <c r="AG19" s="168">
        <f>D19</f>
        <v>0</v>
      </c>
      <c r="AH19" s="160">
        <f xml:space="preserve"> $D$19 * AH10</f>
        <v>0</v>
      </c>
      <c r="AI19" s="160">
        <f xml:space="preserve"> $D$19 * AI10</f>
        <v>0</v>
      </c>
      <c r="AJ19" s="160">
        <f xml:space="preserve"> $D$19 * AJ10</f>
        <v>0</v>
      </c>
      <c r="AK19" s="160">
        <f xml:space="preserve"> $D$19 * AK10</f>
        <v>0</v>
      </c>
      <c r="AL19" s="140" t="s">
        <v>187</v>
      </c>
      <c r="AM19" s="168">
        <f>D19</f>
        <v>0</v>
      </c>
      <c r="AN19" s="160">
        <f xml:space="preserve"> $D$19 * AN10</f>
        <v>0</v>
      </c>
      <c r="AO19" s="160">
        <f xml:space="preserve"> $D$19 * AO10</f>
        <v>0</v>
      </c>
      <c r="AP19" s="160">
        <f xml:space="preserve"> $D$19 * AP10</f>
        <v>0</v>
      </c>
      <c r="AQ19" s="160">
        <f xml:space="preserve"> $D$19 * AQ10</f>
        <v>0</v>
      </c>
      <c r="AR19" s="140" t="s">
        <v>187</v>
      </c>
      <c r="AS19" s="168">
        <f>D19</f>
        <v>0</v>
      </c>
      <c r="AT19" s="160">
        <f xml:space="preserve"> $D$19 * AT10</f>
        <v>0</v>
      </c>
      <c r="AU19" s="160">
        <f xml:space="preserve"> $D$19 * AU10</f>
        <v>0</v>
      </c>
      <c r="AV19" s="160">
        <f xml:space="preserve"> $D$19 * AV10</f>
        <v>0</v>
      </c>
      <c r="AW19" s="160">
        <f xml:space="preserve"> $D$19 * AW10</f>
        <v>0</v>
      </c>
      <c r="AX19" s="140" t="s">
        <v>187</v>
      </c>
      <c r="AY19" s="168">
        <f>D19</f>
        <v>0</v>
      </c>
      <c r="AZ19" s="160">
        <f xml:space="preserve"> $D$19 * AZ10</f>
        <v>0</v>
      </c>
      <c r="BA19" s="160">
        <f xml:space="preserve"> $D$19 * BA10</f>
        <v>0</v>
      </c>
      <c r="BB19" s="160">
        <f xml:space="preserve"> $D$19 * BB10</f>
        <v>0</v>
      </c>
      <c r="BC19" s="160">
        <f xml:space="preserve"> $D$19 * BC10</f>
        <v>0</v>
      </c>
    </row>
    <row r="20" spans="1:55" ht="21.95" customHeight="1" x14ac:dyDescent="0.2">
      <c r="A20" s="140" t="s">
        <v>188</v>
      </c>
      <c r="B20" s="101">
        <v>0.1</v>
      </c>
      <c r="C20" s="99">
        <f xml:space="preserve"> $B$20 * C10</f>
        <v>200</v>
      </c>
      <c r="D20" s="169">
        <v>0</v>
      </c>
      <c r="E20" s="160">
        <f xml:space="preserve"> $D$20 * E10</f>
        <v>0</v>
      </c>
      <c r="F20" s="160">
        <f xml:space="preserve"> $D$20 * F10</f>
        <v>0</v>
      </c>
      <c r="G20" s="160">
        <f xml:space="preserve"> $D$20 * G10</f>
        <v>0</v>
      </c>
      <c r="H20" s="140" t="s">
        <v>188</v>
      </c>
      <c r="I20" s="170">
        <f>D20</f>
        <v>0</v>
      </c>
      <c r="J20" s="160">
        <f xml:space="preserve"> $D$20 * J10</f>
        <v>0</v>
      </c>
      <c r="K20" s="160">
        <f xml:space="preserve"> $D$20 * K10</f>
        <v>0</v>
      </c>
      <c r="L20" s="160">
        <f xml:space="preserve"> $D$20 * L10</f>
        <v>0</v>
      </c>
      <c r="M20" s="160">
        <f xml:space="preserve"> $D$20 * M10</f>
        <v>0</v>
      </c>
      <c r="N20" s="140" t="s">
        <v>188</v>
      </c>
      <c r="O20" s="170">
        <f>D20</f>
        <v>0</v>
      </c>
      <c r="P20" s="160">
        <f xml:space="preserve"> $D$20 * P10</f>
        <v>0</v>
      </c>
      <c r="Q20" s="160">
        <f xml:space="preserve"> $D$20 * Q10</f>
        <v>0</v>
      </c>
      <c r="R20" s="160">
        <f xml:space="preserve"> $D$20 * R10</f>
        <v>0</v>
      </c>
      <c r="S20" s="160">
        <f xml:space="preserve"> $D$20 * S10</f>
        <v>0</v>
      </c>
      <c r="T20" s="140" t="s">
        <v>188</v>
      </c>
      <c r="U20" s="170">
        <f>D20</f>
        <v>0</v>
      </c>
      <c r="V20" s="160">
        <f xml:space="preserve"> $D$20 * V10</f>
        <v>0</v>
      </c>
      <c r="W20" s="160">
        <f xml:space="preserve"> $D$20 * W10</f>
        <v>0</v>
      </c>
      <c r="X20" s="160">
        <f xml:space="preserve"> $D$20 * X10</f>
        <v>0</v>
      </c>
      <c r="Y20" s="160">
        <f xml:space="preserve"> $D$20 * Y10</f>
        <v>0</v>
      </c>
      <c r="Z20" s="140" t="s">
        <v>188</v>
      </c>
      <c r="AA20" s="170">
        <f>D20</f>
        <v>0</v>
      </c>
      <c r="AB20" s="160">
        <f xml:space="preserve"> $D$20 * AB10</f>
        <v>0</v>
      </c>
      <c r="AC20" s="160">
        <f xml:space="preserve"> $D$20 * AC10</f>
        <v>0</v>
      </c>
      <c r="AD20" s="160">
        <f xml:space="preserve"> $D$20 * AD10</f>
        <v>0</v>
      </c>
      <c r="AE20" s="160">
        <f xml:space="preserve"> $D$20 * AE10</f>
        <v>0</v>
      </c>
      <c r="AF20" s="140" t="s">
        <v>188</v>
      </c>
      <c r="AG20" s="170">
        <f>D20</f>
        <v>0</v>
      </c>
      <c r="AH20" s="160">
        <f xml:space="preserve"> $D$20 * AH10</f>
        <v>0</v>
      </c>
      <c r="AI20" s="160">
        <f xml:space="preserve"> $D$20 * AI10</f>
        <v>0</v>
      </c>
      <c r="AJ20" s="160">
        <f xml:space="preserve"> $D$20 * AJ10</f>
        <v>0</v>
      </c>
      <c r="AK20" s="160">
        <f xml:space="preserve"> $D$20 * AK10</f>
        <v>0</v>
      </c>
      <c r="AL20" s="140" t="s">
        <v>188</v>
      </c>
      <c r="AM20" s="170">
        <f>D20</f>
        <v>0</v>
      </c>
      <c r="AN20" s="160">
        <f xml:space="preserve"> $D$20 * AN10</f>
        <v>0</v>
      </c>
      <c r="AO20" s="160">
        <f xml:space="preserve"> $D$20 * AO10</f>
        <v>0</v>
      </c>
      <c r="AP20" s="160">
        <f xml:space="preserve"> $D$20 * AP10</f>
        <v>0</v>
      </c>
      <c r="AQ20" s="160">
        <f xml:space="preserve"> $D$20 * AQ10</f>
        <v>0</v>
      </c>
      <c r="AR20" s="140" t="s">
        <v>188</v>
      </c>
      <c r="AS20" s="170">
        <f>D20</f>
        <v>0</v>
      </c>
      <c r="AT20" s="160">
        <f xml:space="preserve"> $D$20 * AT10</f>
        <v>0</v>
      </c>
      <c r="AU20" s="160">
        <f xml:space="preserve"> $D$20 * AU10</f>
        <v>0</v>
      </c>
      <c r="AV20" s="160">
        <f xml:space="preserve"> $D$20 * AV10</f>
        <v>0</v>
      </c>
      <c r="AW20" s="160">
        <f xml:space="preserve"> $D$20 * AW10</f>
        <v>0</v>
      </c>
      <c r="AX20" s="140" t="s">
        <v>188</v>
      </c>
      <c r="AY20" s="170">
        <f>D20</f>
        <v>0</v>
      </c>
      <c r="AZ20" s="160">
        <f xml:space="preserve"> $D$20 * AZ10</f>
        <v>0</v>
      </c>
      <c r="BA20" s="160">
        <f xml:space="preserve"> $D$20 * BA10</f>
        <v>0</v>
      </c>
      <c r="BB20" s="160">
        <f xml:space="preserve"> $D$20 * BB10</f>
        <v>0</v>
      </c>
      <c r="BC20" s="160">
        <f xml:space="preserve"> $D$20 * BC10</f>
        <v>0</v>
      </c>
    </row>
    <row r="21" spans="1:55" ht="21.95" customHeight="1" x14ac:dyDescent="0.2">
      <c r="A21" s="151" t="s">
        <v>189</v>
      </c>
      <c r="B21" s="101">
        <v>1.1900000000000001E-3</v>
      </c>
      <c r="C21" s="99">
        <f xml:space="preserve"> $B$21 * C10</f>
        <v>2.3800000000000003</v>
      </c>
      <c r="D21" s="169">
        <v>0</v>
      </c>
      <c r="E21" s="160">
        <f xml:space="preserve"> $D$21 * E10</f>
        <v>0</v>
      </c>
      <c r="F21" s="160">
        <f xml:space="preserve"> $D$21 * F10</f>
        <v>0</v>
      </c>
      <c r="G21" s="160">
        <f xml:space="preserve"> $D$21 * G10</f>
        <v>0</v>
      </c>
      <c r="H21" s="151" t="s">
        <v>189</v>
      </c>
      <c r="I21" s="170">
        <f>D21</f>
        <v>0</v>
      </c>
      <c r="J21" s="160">
        <f xml:space="preserve"> $D$21 * J10</f>
        <v>0</v>
      </c>
      <c r="K21" s="160">
        <f xml:space="preserve"> $D$21 * K10</f>
        <v>0</v>
      </c>
      <c r="L21" s="160">
        <f xml:space="preserve"> $D$21 * L10</f>
        <v>0</v>
      </c>
      <c r="M21" s="160">
        <f xml:space="preserve"> $D$21 * M10</f>
        <v>0</v>
      </c>
      <c r="N21" s="151" t="s">
        <v>189</v>
      </c>
      <c r="O21" s="170">
        <f>D21</f>
        <v>0</v>
      </c>
      <c r="P21" s="160">
        <f xml:space="preserve"> $D$21 * P10</f>
        <v>0</v>
      </c>
      <c r="Q21" s="160">
        <f xml:space="preserve"> $D$21 * Q10</f>
        <v>0</v>
      </c>
      <c r="R21" s="160">
        <f xml:space="preserve"> $D$21 * R10</f>
        <v>0</v>
      </c>
      <c r="S21" s="160">
        <f xml:space="preserve"> $D$21 * S10</f>
        <v>0</v>
      </c>
      <c r="T21" s="151" t="s">
        <v>189</v>
      </c>
      <c r="U21" s="170">
        <f>D21</f>
        <v>0</v>
      </c>
      <c r="V21" s="160">
        <f xml:space="preserve"> $D$21 * V10</f>
        <v>0</v>
      </c>
      <c r="W21" s="160">
        <f xml:space="preserve"> $D$21 * W10</f>
        <v>0</v>
      </c>
      <c r="X21" s="160">
        <f xml:space="preserve"> $D$21 * X10</f>
        <v>0</v>
      </c>
      <c r="Y21" s="160">
        <f xml:space="preserve"> $D$21 * Y10</f>
        <v>0</v>
      </c>
      <c r="Z21" s="151" t="s">
        <v>189</v>
      </c>
      <c r="AA21" s="170">
        <f>D21</f>
        <v>0</v>
      </c>
      <c r="AB21" s="160">
        <f xml:space="preserve"> $D$21 * AB10</f>
        <v>0</v>
      </c>
      <c r="AC21" s="160">
        <f xml:space="preserve"> $D$21 * AC10</f>
        <v>0</v>
      </c>
      <c r="AD21" s="160">
        <f xml:space="preserve"> $D$21 * AD10</f>
        <v>0</v>
      </c>
      <c r="AE21" s="160">
        <f xml:space="preserve"> $D$21 * AE10</f>
        <v>0</v>
      </c>
      <c r="AF21" s="151" t="s">
        <v>189</v>
      </c>
      <c r="AG21" s="170">
        <f>D21</f>
        <v>0</v>
      </c>
      <c r="AH21" s="160">
        <f xml:space="preserve"> $D$21 * AH10</f>
        <v>0</v>
      </c>
      <c r="AI21" s="160">
        <f xml:space="preserve"> $D$21 * AI10</f>
        <v>0</v>
      </c>
      <c r="AJ21" s="160">
        <f xml:space="preserve"> $D$21 * AJ10</f>
        <v>0</v>
      </c>
      <c r="AK21" s="160">
        <f xml:space="preserve"> $D$21 * AK10</f>
        <v>0</v>
      </c>
      <c r="AL21" s="151" t="s">
        <v>189</v>
      </c>
      <c r="AM21" s="170">
        <f>D21</f>
        <v>0</v>
      </c>
      <c r="AN21" s="160">
        <f xml:space="preserve"> $D$21 * AN10</f>
        <v>0</v>
      </c>
      <c r="AO21" s="160">
        <f xml:space="preserve"> $D$21 * AO10</f>
        <v>0</v>
      </c>
      <c r="AP21" s="160">
        <f xml:space="preserve"> $D$21 * AP10</f>
        <v>0</v>
      </c>
      <c r="AQ21" s="160">
        <f xml:space="preserve"> $D$21 * AQ10</f>
        <v>0</v>
      </c>
      <c r="AR21" s="151" t="s">
        <v>189</v>
      </c>
      <c r="AS21" s="170">
        <f>D21</f>
        <v>0</v>
      </c>
      <c r="AT21" s="160">
        <f xml:space="preserve"> $D$21 * AT10</f>
        <v>0</v>
      </c>
      <c r="AU21" s="160">
        <f xml:space="preserve"> $D$21 * AU10</f>
        <v>0</v>
      </c>
      <c r="AV21" s="160">
        <f xml:space="preserve"> $D$21 * AV10</f>
        <v>0</v>
      </c>
      <c r="AW21" s="160">
        <f xml:space="preserve"> $D$21 * AW10</f>
        <v>0</v>
      </c>
      <c r="AX21" s="151" t="s">
        <v>189</v>
      </c>
      <c r="AY21" s="170">
        <f>D21</f>
        <v>0</v>
      </c>
      <c r="AZ21" s="160">
        <f xml:space="preserve"> $D$21 * AZ10</f>
        <v>0</v>
      </c>
      <c r="BA21" s="160">
        <f xml:space="preserve"> $D$21 * BA10</f>
        <v>0</v>
      </c>
      <c r="BB21" s="160">
        <f xml:space="preserve"> $D$21 * BB10</f>
        <v>0</v>
      </c>
      <c r="BC21" s="160">
        <f xml:space="preserve"> $D$21 * BC10</f>
        <v>0</v>
      </c>
    </row>
    <row r="22" spans="1:55" ht="25.5" x14ac:dyDescent="0.2">
      <c r="A22" s="140" t="s">
        <v>190</v>
      </c>
      <c r="B22" s="102"/>
      <c r="C22" s="103">
        <f>SUM(C17:C21)</f>
        <v>431.38</v>
      </c>
      <c r="D22" s="70"/>
      <c r="E22" s="62">
        <f>SUM(E17:E21)</f>
        <v>0</v>
      </c>
      <c r="F22" s="31">
        <f>SUM(F17:F21)</f>
        <v>0</v>
      </c>
      <c r="G22" s="31">
        <f>SUM(G17:G21)</f>
        <v>0</v>
      </c>
      <c r="H22" s="140" t="s">
        <v>191</v>
      </c>
      <c r="I22" s="70"/>
      <c r="J22" s="31">
        <f>SUM(J17:J21)</f>
        <v>0</v>
      </c>
      <c r="K22" s="31">
        <f>SUM(K17:K21)</f>
        <v>0</v>
      </c>
      <c r="L22" s="31">
        <f>SUM(L17:L21)</f>
        <v>0</v>
      </c>
      <c r="M22" s="31">
        <f>SUM(M17:M21)</f>
        <v>0</v>
      </c>
      <c r="N22" s="140" t="s">
        <v>191</v>
      </c>
      <c r="O22" s="70"/>
      <c r="P22" s="31">
        <f>SUM(P17:P21)</f>
        <v>0</v>
      </c>
      <c r="Q22" s="31">
        <f>SUM(Q17:Q21)</f>
        <v>0</v>
      </c>
      <c r="R22" s="31">
        <f>SUM(R17:R21)</f>
        <v>0</v>
      </c>
      <c r="S22" s="31">
        <f>SUM(S17:S21)</f>
        <v>0</v>
      </c>
      <c r="T22" s="140" t="s">
        <v>191</v>
      </c>
      <c r="U22" s="70"/>
      <c r="V22" s="31">
        <f>SUM(V17:V21)</f>
        <v>0</v>
      </c>
      <c r="W22" s="31">
        <f>SUM(W17:W21)</f>
        <v>0</v>
      </c>
      <c r="X22" s="31">
        <f>SUM(X17:X21)</f>
        <v>0</v>
      </c>
      <c r="Y22" s="31">
        <f>SUM(Y17:Y21)</f>
        <v>0</v>
      </c>
      <c r="Z22" s="140" t="s">
        <v>191</v>
      </c>
      <c r="AA22" s="70"/>
      <c r="AB22" s="31">
        <f>SUM(AB17:AB21)</f>
        <v>0</v>
      </c>
      <c r="AC22" s="31">
        <f>SUM(AC17:AC21)</f>
        <v>0</v>
      </c>
      <c r="AD22" s="31">
        <f>SUM(AD17:AD21)</f>
        <v>0</v>
      </c>
      <c r="AE22" s="31">
        <f>SUM(AE17:AE21)</f>
        <v>0</v>
      </c>
      <c r="AF22" s="140" t="s">
        <v>191</v>
      </c>
      <c r="AG22" s="70"/>
      <c r="AH22" s="31">
        <f>SUM(AH17:AH21)</f>
        <v>0</v>
      </c>
      <c r="AI22" s="31">
        <f>SUM(AI17:AI21)</f>
        <v>0</v>
      </c>
      <c r="AJ22" s="31">
        <f>SUM(AJ17:AJ21)</f>
        <v>0</v>
      </c>
      <c r="AK22" s="31">
        <f>SUM(AK17:AK21)</f>
        <v>0</v>
      </c>
      <c r="AL22" s="140" t="s">
        <v>191</v>
      </c>
      <c r="AM22" s="70"/>
      <c r="AN22" s="31">
        <f>SUM(AN17:AN21)</f>
        <v>0</v>
      </c>
      <c r="AO22" s="31">
        <f>SUM(AO17:AO21)</f>
        <v>0</v>
      </c>
      <c r="AP22" s="31">
        <f>SUM(AP17:AP21)</f>
        <v>0</v>
      </c>
      <c r="AQ22" s="31">
        <f>SUM(AQ17:AQ21)</f>
        <v>0</v>
      </c>
      <c r="AR22" s="140" t="s">
        <v>191</v>
      </c>
      <c r="AS22" s="70"/>
      <c r="AT22" s="31">
        <f>SUM(AT17:AT21)</f>
        <v>0</v>
      </c>
      <c r="AU22" s="31">
        <f>SUM(AU17:AU21)</f>
        <v>0</v>
      </c>
      <c r="AV22" s="31">
        <f>SUM(AV17:AV21)</f>
        <v>0</v>
      </c>
      <c r="AW22" s="31">
        <f>SUM(AW17:AW21)</f>
        <v>0</v>
      </c>
      <c r="AX22" s="140" t="s">
        <v>191</v>
      </c>
      <c r="AY22" s="70"/>
      <c r="AZ22" s="31">
        <f>SUM(AZ17:AZ21)</f>
        <v>0</v>
      </c>
      <c r="BA22" s="31">
        <f>SUM(BA17:BA21)</f>
        <v>0</v>
      </c>
      <c r="BB22" s="31">
        <f>SUM(BB17:BB21)</f>
        <v>0</v>
      </c>
      <c r="BC22" s="31">
        <f>SUM(BC17:BC21)</f>
        <v>0</v>
      </c>
    </row>
    <row r="23" spans="1:55" ht="18" customHeight="1" x14ac:dyDescent="0.2">
      <c r="C23" s="8"/>
      <c r="D23" s="8"/>
    </row>
    <row r="24" spans="1:55" ht="15" customHeight="1" x14ac:dyDescent="0.2">
      <c r="A24" s="81" t="s">
        <v>192</v>
      </c>
      <c r="B24" s="16" t="s">
        <v>121</v>
      </c>
      <c r="C24" s="21" t="s">
        <v>193</v>
      </c>
      <c r="D24" s="12"/>
      <c r="F24" s="13"/>
      <c r="H24" s="81" t="s">
        <v>192</v>
      </c>
      <c r="N24" s="81" t="s">
        <v>192</v>
      </c>
      <c r="T24" s="81" t="s">
        <v>192</v>
      </c>
      <c r="Z24" s="81" t="s">
        <v>192</v>
      </c>
      <c r="AF24" s="81" t="s">
        <v>192</v>
      </c>
      <c r="AL24" s="81" t="s">
        <v>192</v>
      </c>
      <c r="AR24" s="81" t="s">
        <v>192</v>
      </c>
      <c r="AX24" s="81" t="s">
        <v>192</v>
      </c>
    </row>
    <row r="25" spans="1:55" ht="18" customHeight="1" x14ac:dyDescent="0.2">
      <c r="A25" s="82" t="s">
        <v>194</v>
      </c>
      <c r="C25" s="35">
        <f>+E10+F10+G10+J10+K10+L10+M10+P10+Q10+R10+S10+V10+W10+X10+Y10+AB10+AC10+AD10+AE10+AH10+AI10+AJ10+AK10+AN10+AO10+AP10+AQ10+AT10+AU10+AV10+AW10+AZ10+BA10+BB10+BC10</f>
        <v>0</v>
      </c>
      <c r="D25" s="32"/>
      <c r="H25" s="82" t="s">
        <v>194</v>
      </c>
      <c r="N25" s="82" t="s">
        <v>194</v>
      </c>
      <c r="T25" s="82" t="s">
        <v>194</v>
      </c>
      <c r="Z25" s="82" t="s">
        <v>194</v>
      </c>
      <c r="AF25" s="82" t="s">
        <v>194</v>
      </c>
      <c r="AL25" s="82" t="s">
        <v>194</v>
      </c>
      <c r="AR25" s="82" t="s">
        <v>194</v>
      </c>
      <c r="AX25" s="82" t="s">
        <v>194</v>
      </c>
    </row>
    <row r="26" spans="1:55" ht="18" customHeight="1" x14ac:dyDescent="0.2">
      <c r="A26" s="82" t="s">
        <v>195</v>
      </c>
      <c r="H26" s="82" t="s">
        <v>195</v>
      </c>
      <c r="N26" s="82" t="s">
        <v>195</v>
      </c>
      <c r="T26" s="82" t="s">
        <v>195</v>
      </c>
      <c r="Z26" s="82" t="s">
        <v>195</v>
      </c>
      <c r="AF26" s="82" t="s">
        <v>195</v>
      </c>
      <c r="AL26" s="82" t="s">
        <v>195</v>
      </c>
      <c r="AR26" s="82" t="s">
        <v>195</v>
      </c>
      <c r="AX26" s="82" t="s">
        <v>195</v>
      </c>
    </row>
    <row r="27" spans="1:55" ht="18" customHeight="1" x14ac:dyDescent="0.2">
      <c r="A27" s="83" t="s">
        <v>196</v>
      </c>
      <c r="B27" s="16" t="s">
        <v>123</v>
      </c>
      <c r="C27" s="21" t="s">
        <v>197</v>
      </c>
      <c r="D27" s="12"/>
      <c r="E27" s="13"/>
      <c r="H27" s="83" t="s">
        <v>196</v>
      </c>
      <c r="N27" s="83" t="s">
        <v>196</v>
      </c>
      <c r="T27" s="83" t="s">
        <v>196</v>
      </c>
      <c r="Z27" s="83" t="s">
        <v>196</v>
      </c>
      <c r="AF27" s="83" t="s">
        <v>196</v>
      </c>
      <c r="AL27" s="83" t="s">
        <v>196</v>
      </c>
      <c r="AR27" s="83" t="s">
        <v>196</v>
      </c>
      <c r="AX27" s="83" t="s">
        <v>196</v>
      </c>
    </row>
    <row r="28" spans="1:55" ht="18" customHeight="1" x14ac:dyDescent="0.2">
      <c r="C28" s="36">
        <f>+E22+F22+G22+J22+K22+L22+M22+P22+Q22+R22+S22+V22+W22+X22+Y22+AB22+AC22+AD22+AE22+AH22+AI22+AJ22+AK22+AN22+AO22+AP22+AQ22+AT22+AU22+AV22+AW22+AZ22+BA22+BB22+BC22</f>
        <v>0</v>
      </c>
      <c r="D28" s="22"/>
    </row>
  </sheetData>
  <mergeCells count="2">
    <mergeCell ref="B5:C5"/>
    <mergeCell ref="B6:C6"/>
  </mergeCells>
  <phoneticPr fontId="0" type="noConversion"/>
  <printOptions horizontalCentered="1" verticalCentered="1"/>
  <pageMargins left="0.5" right="0.5" top="1" bottom="0.5" header="1" footer="0.5"/>
  <pageSetup scale="70" firstPageNumber="13" orientation="landscape" useFirstPageNumber="1" r:id="rId1"/>
  <headerFooter alignWithMargins="0">
    <oddHeader xml:space="preserve">&amp;C&amp;"Arial,Bold"&amp;14BOYS &amp;&amp; GIRLS CLUBS OF AMERICA
FEDERAL GRANT FINANCIAL REPORT FORM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  <pageSetUpPr fitToPage="1"/>
  </sheetPr>
  <dimension ref="A1:F36"/>
  <sheetViews>
    <sheetView workbookViewId="0">
      <selection activeCell="K19" sqref="K19"/>
    </sheetView>
  </sheetViews>
  <sheetFormatPr defaultRowHeight="12.75" x14ac:dyDescent="0.2"/>
  <cols>
    <col min="1" max="1" width="41" customWidth="1"/>
    <col min="2" max="2" width="31.28515625" customWidth="1"/>
    <col min="3" max="3" width="10.42578125" customWidth="1"/>
    <col min="4" max="4" width="13.85546875" customWidth="1"/>
    <col min="5" max="5" width="21.5703125" customWidth="1"/>
  </cols>
  <sheetData>
    <row r="1" spans="1:6" ht="18" customHeight="1" x14ac:dyDescent="0.25">
      <c r="A1" s="9" t="s">
        <v>124</v>
      </c>
      <c r="B1" s="9"/>
      <c r="C1" s="9"/>
      <c r="D1" s="9"/>
      <c r="E1" s="10"/>
      <c r="F1" s="13"/>
    </row>
    <row r="2" spans="1:6" ht="18" customHeight="1" x14ac:dyDescent="0.25">
      <c r="A2" s="9"/>
      <c r="B2" s="9"/>
      <c r="C2" s="9"/>
      <c r="D2" s="9"/>
      <c r="E2" s="10"/>
      <c r="F2" s="13"/>
    </row>
    <row r="3" spans="1:6" s="119" customFormat="1" ht="18.75" x14ac:dyDescent="0.3">
      <c r="A3" s="116" t="s">
        <v>198</v>
      </c>
      <c r="B3" s="117"/>
      <c r="C3" s="117"/>
      <c r="D3" s="118"/>
      <c r="E3" s="118"/>
    </row>
    <row r="4" spans="1:6" s="119" customFormat="1" x14ac:dyDescent="0.2">
      <c r="A4" s="118" t="s">
        <v>199</v>
      </c>
      <c r="B4" s="118"/>
      <c r="C4" s="118"/>
      <c r="D4" s="118"/>
    </row>
    <row r="5" spans="1:6" s="119" customFormat="1" x14ac:dyDescent="0.2">
      <c r="A5" s="118" t="s">
        <v>200</v>
      </c>
      <c r="B5" s="118"/>
      <c r="C5" s="118"/>
      <c r="D5" s="118"/>
    </row>
    <row r="6" spans="1:6" s="119" customFormat="1" x14ac:dyDescent="0.2">
      <c r="A6" s="118"/>
      <c r="B6" s="118"/>
      <c r="C6" s="118"/>
      <c r="D6" s="118"/>
    </row>
    <row r="7" spans="1:6" ht="25.5" x14ac:dyDescent="0.2">
      <c r="A7" s="33" t="s">
        <v>201</v>
      </c>
      <c r="B7" s="24" t="s">
        <v>202</v>
      </c>
      <c r="C7" s="127" t="s">
        <v>203</v>
      </c>
      <c r="D7" s="126" t="s">
        <v>204</v>
      </c>
      <c r="E7" s="127" t="s">
        <v>205</v>
      </c>
    </row>
    <row r="8" spans="1:6" ht="18" customHeight="1" x14ac:dyDescent="0.2">
      <c r="A8" s="104" t="s">
        <v>206</v>
      </c>
      <c r="B8" s="104" t="s">
        <v>207</v>
      </c>
      <c r="C8" s="105">
        <v>2</v>
      </c>
      <c r="D8" s="109">
        <v>1</v>
      </c>
      <c r="E8" s="106">
        <v>100</v>
      </c>
    </row>
    <row r="9" spans="1:6" ht="18" customHeight="1" x14ac:dyDescent="0.2">
      <c r="A9" s="26"/>
      <c r="B9" s="26"/>
      <c r="C9" s="53"/>
      <c r="D9" s="110"/>
      <c r="E9" s="153">
        <v>0</v>
      </c>
    </row>
    <row r="10" spans="1:6" ht="18" customHeight="1" x14ac:dyDescent="0.2">
      <c r="A10" s="26"/>
      <c r="B10" s="26"/>
      <c r="C10" s="53"/>
      <c r="D10" s="110"/>
      <c r="E10" s="153">
        <v>0</v>
      </c>
    </row>
    <row r="11" spans="1:6" ht="18" customHeight="1" x14ac:dyDescent="0.2">
      <c r="A11" s="26"/>
      <c r="B11" s="26"/>
      <c r="C11" s="53"/>
      <c r="D11" s="110"/>
      <c r="E11" s="153">
        <v>0</v>
      </c>
    </row>
    <row r="12" spans="1:6" ht="18" customHeight="1" x14ac:dyDescent="0.2">
      <c r="A12" s="26"/>
      <c r="B12" s="26"/>
      <c r="C12" s="53"/>
      <c r="D12" s="110"/>
      <c r="E12" s="153">
        <v>0</v>
      </c>
    </row>
    <row r="13" spans="1:6" ht="18" customHeight="1" x14ac:dyDescent="0.2">
      <c r="A13" s="26"/>
      <c r="B13" s="26"/>
      <c r="C13" s="53"/>
      <c r="D13" s="110"/>
      <c r="E13" s="153">
        <v>0</v>
      </c>
    </row>
    <row r="14" spans="1:6" ht="18" customHeight="1" x14ac:dyDescent="0.2">
      <c r="A14" s="26"/>
      <c r="B14" s="26"/>
      <c r="C14" s="53"/>
      <c r="D14" s="110"/>
      <c r="E14" s="153">
        <v>0</v>
      </c>
    </row>
    <row r="15" spans="1:6" ht="18" customHeight="1" x14ac:dyDescent="0.2">
      <c r="A15" s="26"/>
      <c r="B15" s="26"/>
      <c r="C15" s="53"/>
      <c r="D15" s="110"/>
      <c r="E15" s="153">
        <v>0</v>
      </c>
    </row>
    <row r="16" spans="1:6" ht="18" customHeight="1" x14ac:dyDescent="0.2">
      <c r="A16" s="26"/>
      <c r="B16" s="26"/>
      <c r="C16" s="53"/>
      <c r="D16" s="110"/>
      <c r="E16" s="153">
        <v>0</v>
      </c>
    </row>
    <row r="17" spans="1:5" ht="18" customHeight="1" x14ac:dyDescent="0.2">
      <c r="A17" s="26"/>
      <c r="B17" s="26"/>
      <c r="C17" s="53"/>
      <c r="D17" s="110"/>
      <c r="E17" s="153">
        <v>0</v>
      </c>
    </row>
    <row r="18" spans="1:5" ht="18" customHeight="1" x14ac:dyDescent="0.2">
      <c r="A18" s="26"/>
      <c r="B18" s="26"/>
      <c r="C18" s="53"/>
      <c r="D18" s="110"/>
      <c r="E18" s="153">
        <v>0</v>
      </c>
    </row>
    <row r="19" spans="1:5" ht="18" customHeight="1" x14ac:dyDescent="0.2">
      <c r="A19" s="26"/>
      <c r="B19" s="26"/>
      <c r="C19" s="26"/>
      <c r="D19" s="111"/>
      <c r="E19" s="153">
        <v>0</v>
      </c>
    </row>
    <row r="20" spans="1:5" ht="18" customHeight="1" x14ac:dyDescent="0.2">
      <c r="A20" s="15"/>
      <c r="B20" s="15"/>
      <c r="C20" s="8"/>
      <c r="D20" s="8" t="s">
        <v>208</v>
      </c>
      <c r="E20" s="31">
        <f>SUM(E9:E19)</f>
        <v>0</v>
      </c>
    </row>
    <row r="21" spans="1:5" ht="18" customHeight="1" x14ac:dyDescent="0.2"/>
    <row r="25" spans="1:5" ht="18" customHeight="1" x14ac:dyDescent="0.25">
      <c r="A25" s="9" t="s">
        <v>209</v>
      </c>
      <c r="B25" s="9"/>
      <c r="C25" s="9"/>
      <c r="D25" s="9"/>
      <c r="E25" s="10"/>
    </row>
    <row r="26" spans="1:5" ht="15" customHeight="1" x14ac:dyDescent="0.2"/>
    <row r="27" spans="1:5" ht="50.1" customHeight="1" x14ac:dyDescent="0.2">
      <c r="A27" s="52" t="s">
        <v>210</v>
      </c>
      <c r="B27" s="17"/>
      <c r="C27" s="17"/>
      <c r="D27" s="17"/>
      <c r="E27" s="28"/>
    </row>
    <row r="28" spans="1:5" ht="18" customHeight="1" x14ac:dyDescent="0.2">
      <c r="A28" t="s">
        <v>211</v>
      </c>
      <c r="E28" s="63">
        <v>0</v>
      </c>
    </row>
    <row r="29" spans="1:5" ht="18" customHeight="1" x14ac:dyDescent="0.2">
      <c r="A29" t="s">
        <v>212</v>
      </c>
      <c r="E29" s="72">
        <v>0</v>
      </c>
    </row>
    <row r="30" spans="1:5" ht="18" customHeight="1" x14ac:dyDescent="0.2">
      <c r="A30" t="s">
        <v>213</v>
      </c>
      <c r="E30" s="19">
        <f>E28*E29</f>
        <v>0</v>
      </c>
    </row>
    <row r="31" spans="1:5" ht="18" customHeight="1" x14ac:dyDescent="0.2">
      <c r="A31" t="s">
        <v>214</v>
      </c>
      <c r="E31" s="27">
        <v>0</v>
      </c>
    </row>
    <row r="32" spans="1:5" ht="18" customHeight="1" x14ac:dyDescent="0.2">
      <c r="A32" s="16"/>
      <c r="B32" s="16"/>
      <c r="C32" s="23"/>
      <c r="D32" s="23" t="s">
        <v>215</v>
      </c>
      <c r="E32" s="38">
        <f>SUM(E30:E31)</f>
        <v>0</v>
      </c>
    </row>
    <row r="34" spans="1:4" x14ac:dyDescent="0.2">
      <c r="A34" s="120" t="s">
        <v>216</v>
      </c>
      <c r="B34" s="119"/>
      <c r="C34" s="119"/>
      <c r="D34" s="119"/>
    </row>
    <row r="35" spans="1:4" x14ac:dyDescent="0.2">
      <c r="A35" s="119" t="s">
        <v>217</v>
      </c>
      <c r="B35" s="119"/>
      <c r="C35" s="119"/>
      <c r="D35" s="119"/>
    </row>
    <row r="36" spans="1:4" x14ac:dyDescent="0.2">
      <c r="A36" s="119" t="s">
        <v>218</v>
      </c>
      <c r="B36" s="119"/>
      <c r="C36" s="119"/>
      <c r="D36" s="119"/>
    </row>
  </sheetData>
  <phoneticPr fontId="0" type="noConversion"/>
  <printOptions horizontalCentered="1" verticalCentered="1"/>
  <pageMargins left="0.75" right="0.75" top="0.5" bottom="0.5" header="1.5" footer="0.5"/>
  <pageSetup scale="77" firstPageNumber="13" orientation="portrait" useFirstPageNumber="1" r:id="rId1"/>
  <headerFooter alignWithMargins="0">
    <oddHeader xml:space="preserve">&amp;C&amp;"Arial,Bold"&amp;14BOYS &amp;&amp; GIRLS CLUBS OF AMERICA
FEDERAL GRANT FINANCIAL REPORT FORM </oddHeader>
  </headerFooter>
  <ignoredErrors>
    <ignoredError sqref="E2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1:L42"/>
  <sheetViews>
    <sheetView topLeftCell="D1" zoomScaleNormal="100" workbookViewId="0">
      <selection activeCell="E15" sqref="E15"/>
    </sheetView>
  </sheetViews>
  <sheetFormatPr defaultRowHeight="12.75" x14ac:dyDescent="0.2"/>
  <cols>
    <col min="1" max="1" width="37.28515625" customWidth="1"/>
    <col min="2" max="2" width="26.140625" customWidth="1"/>
    <col min="3" max="3" width="7.28515625" customWidth="1"/>
    <col min="4" max="4" width="30.42578125" customWidth="1"/>
    <col min="5" max="5" width="13.85546875" customWidth="1"/>
    <col min="6" max="6" width="6.42578125" customWidth="1"/>
    <col min="7" max="7" width="38" customWidth="1"/>
    <col min="8" max="8" width="23.42578125" customWidth="1"/>
    <col min="9" max="9" width="8.140625" customWidth="1"/>
    <col min="10" max="10" width="29.5703125" customWidth="1"/>
    <col min="11" max="11" width="11.42578125" customWidth="1"/>
  </cols>
  <sheetData>
    <row r="1" spans="1:12" ht="18" customHeight="1" x14ac:dyDescent="0.25">
      <c r="A1" s="18" t="s">
        <v>219</v>
      </c>
      <c r="B1" s="39"/>
      <c r="C1" s="39"/>
      <c r="D1" s="1"/>
      <c r="E1" s="1"/>
      <c r="F1" s="188"/>
      <c r="G1" s="18" t="s">
        <v>220</v>
      </c>
      <c r="H1" s="39"/>
      <c r="I1" s="39"/>
      <c r="J1" s="1"/>
      <c r="K1" s="1"/>
    </row>
    <row r="2" spans="1:12" ht="12.75" customHeight="1" x14ac:dyDescent="0.2">
      <c r="A2" s="120" t="s">
        <v>221</v>
      </c>
      <c r="B2" s="14"/>
      <c r="C2" s="14"/>
      <c r="F2" s="189"/>
      <c r="G2" s="120" t="s">
        <v>221</v>
      </c>
      <c r="H2" s="14"/>
      <c r="I2" s="14"/>
    </row>
    <row r="3" spans="1:12" x14ac:dyDescent="0.2">
      <c r="A3" s="119" t="s">
        <v>222</v>
      </c>
      <c r="B3" s="14"/>
      <c r="C3" s="14"/>
      <c r="F3" s="189"/>
      <c r="G3" s="119" t="s">
        <v>222</v>
      </c>
      <c r="H3" s="14"/>
      <c r="I3" s="14"/>
    </row>
    <row r="4" spans="1:12" ht="24.95" customHeight="1" x14ac:dyDescent="0.2">
      <c r="A4" s="41" t="s">
        <v>223</v>
      </c>
      <c r="B4" s="171"/>
      <c r="C4" s="172"/>
      <c r="D4" s="173" t="s">
        <v>224</v>
      </c>
      <c r="E4" s="174"/>
      <c r="F4" s="190"/>
      <c r="G4" s="41" t="s">
        <v>223</v>
      </c>
      <c r="H4" s="171"/>
      <c r="I4" s="172"/>
      <c r="J4" s="173" t="s">
        <v>224</v>
      </c>
      <c r="K4" s="174"/>
      <c r="L4" s="174"/>
    </row>
    <row r="5" spans="1:12" ht="24.95" customHeight="1" x14ac:dyDescent="0.2">
      <c r="A5" s="15" t="s">
        <v>225</v>
      </c>
      <c r="B5" s="171"/>
      <c r="C5" s="172"/>
      <c r="D5" s="173" t="s">
        <v>226</v>
      </c>
      <c r="E5" s="174"/>
      <c r="F5" s="191"/>
      <c r="G5" s="15" t="s">
        <v>225</v>
      </c>
      <c r="H5" s="171"/>
      <c r="I5" s="172"/>
      <c r="J5" s="173" t="s">
        <v>226</v>
      </c>
      <c r="K5" s="174"/>
      <c r="L5" s="174"/>
    </row>
    <row r="6" spans="1:12" ht="9.9499999999999993" customHeight="1" x14ac:dyDescent="0.2">
      <c r="A6" s="15"/>
      <c r="B6" s="175"/>
      <c r="C6" s="175"/>
      <c r="D6" s="15"/>
      <c r="E6" s="15"/>
      <c r="F6" s="192"/>
      <c r="G6" s="15"/>
      <c r="H6" s="175"/>
      <c r="I6" s="175"/>
      <c r="J6" s="15"/>
      <c r="K6" s="15"/>
    </row>
    <row r="7" spans="1:12" ht="18" customHeight="1" x14ac:dyDescent="0.2">
      <c r="A7" s="15" t="s">
        <v>227</v>
      </c>
      <c r="B7" s="153">
        <v>0</v>
      </c>
      <c r="C7" s="15"/>
      <c r="D7" s="142" t="s">
        <v>228</v>
      </c>
      <c r="E7" s="15"/>
      <c r="F7" s="192"/>
      <c r="G7" s="15" t="s">
        <v>227</v>
      </c>
      <c r="H7" s="153">
        <v>0</v>
      </c>
      <c r="I7" s="15"/>
      <c r="J7" s="142" t="s">
        <v>228</v>
      </c>
      <c r="K7" s="15"/>
    </row>
    <row r="8" spans="1:12" ht="18" customHeight="1" x14ac:dyDescent="0.2">
      <c r="A8" s="15" t="s">
        <v>229</v>
      </c>
      <c r="B8" s="153">
        <v>0</v>
      </c>
      <c r="C8" s="15"/>
      <c r="D8" s="153">
        <v>0</v>
      </c>
      <c r="E8" s="15"/>
      <c r="F8" s="192"/>
      <c r="G8" s="15" t="s">
        <v>229</v>
      </c>
      <c r="H8" s="153">
        <v>0</v>
      </c>
      <c r="I8" s="15"/>
      <c r="J8" s="153">
        <v>0</v>
      </c>
      <c r="K8" s="15"/>
    </row>
    <row r="9" spans="1:12" ht="18" customHeight="1" x14ac:dyDescent="0.2">
      <c r="A9" s="15" t="s">
        <v>230</v>
      </c>
      <c r="B9" s="153">
        <v>0</v>
      </c>
      <c r="C9" s="15"/>
      <c r="D9" s="153">
        <v>0</v>
      </c>
      <c r="E9" s="15"/>
      <c r="F9" s="192"/>
      <c r="G9" s="15" t="s">
        <v>230</v>
      </c>
      <c r="H9" s="153">
        <v>0</v>
      </c>
      <c r="I9" s="15"/>
      <c r="J9" s="153">
        <v>0</v>
      </c>
      <c r="K9" s="15"/>
    </row>
    <row r="10" spans="1:12" ht="18" customHeight="1" x14ac:dyDescent="0.2">
      <c r="A10" s="15" t="s">
        <v>231</v>
      </c>
      <c r="B10" s="153">
        <v>0</v>
      </c>
      <c r="C10" s="176"/>
      <c r="D10" s="177"/>
      <c r="E10" s="15"/>
      <c r="F10" s="192"/>
      <c r="G10" s="15" t="s">
        <v>231</v>
      </c>
      <c r="H10" s="153">
        <v>0</v>
      </c>
      <c r="I10" s="178"/>
      <c r="J10" s="177"/>
      <c r="K10" s="15"/>
    </row>
    <row r="11" spans="1:12" ht="18" customHeight="1" x14ac:dyDescent="0.2">
      <c r="A11" s="15" t="s">
        <v>232</v>
      </c>
      <c r="B11" s="153">
        <v>0</v>
      </c>
      <c r="C11" s="176"/>
      <c r="D11" s="15"/>
      <c r="E11" s="15"/>
      <c r="F11" s="192"/>
      <c r="G11" s="15" t="s">
        <v>232</v>
      </c>
      <c r="H11" s="153">
        <v>0</v>
      </c>
      <c r="I11" s="178"/>
      <c r="J11" s="15"/>
      <c r="K11" s="15"/>
    </row>
    <row r="12" spans="1:12" ht="25.5" x14ac:dyDescent="0.2">
      <c r="A12" s="179" t="s">
        <v>233</v>
      </c>
      <c r="B12" s="160">
        <f>E12*E13</f>
        <v>0</v>
      </c>
      <c r="C12" s="15"/>
      <c r="D12" s="180" t="s">
        <v>211</v>
      </c>
      <c r="E12" s="181">
        <v>0</v>
      </c>
      <c r="F12" s="193"/>
      <c r="G12" s="179" t="s">
        <v>233</v>
      </c>
      <c r="H12" s="160">
        <f>K12*K13</f>
        <v>0</v>
      </c>
      <c r="I12" s="15"/>
      <c r="J12" s="180" t="s">
        <v>211</v>
      </c>
      <c r="K12" s="182">
        <v>0</v>
      </c>
    </row>
    <row r="13" spans="1:12" ht="38.25" x14ac:dyDescent="0.2">
      <c r="A13" s="179" t="s">
        <v>234</v>
      </c>
      <c r="B13" s="153">
        <v>0</v>
      </c>
      <c r="C13" s="15"/>
      <c r="D13" s="183" t="s">
        <v>235</v>
      </c>
      <c r="E13" s="184">
        <v>0</v>
      </c>
      <c r="F13" s="194"/>
      <c r="G13" s="179" t="s">
        <v>234</v>
      </c>
      <c r="H13" s="153">
        <v>0</v>
      </c>
      <c r="I13" s="15"/>
      <c r="J13" s="185" t="str">
        <f>D13</f>
        <v>mileage reimbursement rate (cannot exceed the Federal mileage rate)</v>
      </c>
      <c r="K13" s="186">
        <f>E13</f>
        <v>0</v>
      </c>
    </row>
    <row r="14" spans="1:12" ht="18" customHeight="1" x14ac:dyDescent="0.2">
      <c r="A14" s="16" t="s">
        <v>236</v>
      </c>
      <c r="B14" s="38">
        <f>SUM(B7:B13)</f>
        <v>0</v>
      </c>
      <c r="C14" s="176"/>
      <c r="D14" s="15"/>
      <c r="E14" s="15"/>
      <c r="F14" s="192"/>
      <c r="G14" s="16" t="s">
        <v>236</v>
      </c>
      <c r="H14" s="38">
        <f>SUM(H7:H13)</f>
        <v>0</v>
      </c>
      <c r="I14" s="176"/>
      <c r="J14" s="15"/>
      <c r="K14" s="15"/>
    </row>
    <row r="15" spans="1:12" ht="15" customHeight="1" x14ac:dyDescent="0.2">
      <c r="A15" s="15"/>
      <c r="B15" s="175"/>
      <c r="C15" s="175"/>
      <c r="D15" s="15"/>
      <c r="E15" s="15"/>
      <c r="F15" s="192"/>
      <c r="G15" s="15"/>
      <c r="H15" s="175"/>
      <c r="I15" s="175"/>
      <c r="J15" s="15"/>
      <c r="K15" s="15"/>
    </row>
    <row r="16" spans="1:12" ht="24.95" customHeight="1" x14ac:dyDescent="0.2">
      <c r="A16" s="41" t="s">
        <v>223</v>
      </c>
      <c r="B16" s="171"/>
      <c r="C16" s="175"/>
      <c r="D16" s="41" t="s">
        <v>224</v>
      </c>
      <c r="E16" s="174"/>
      <c r="F16" s="190"/>
      <c r="G16" s="41" t="s">
        <v>223</v>
      </c>
      <c r="H16" s="171"/>
      <c r="I16" s="172"/>
      <c r="J16" s="173" t="s">
        <v>224</v>
      </c>
      <c r="K16" s="174"/>
      <c r="L16" s="174"/>
    </row>
    <row r="17" spans="1:12" ht="24.95" customHeight="1" x14ac:dyDescent="0.2">
      <c r="A17" s="15" t="s">
        <v>225</v>
      </c>
      <c r="B17" s="171"/>
      <c r="C17" s="175"/>
      <c r="D17" s="41" t="s">
        <v>226</v>
      </c>
      <c r="E17" s="174"/>
      <c r="F17" s="191"/>
      <c r="G17" s="15" t="s">
        <v>225</v>
      </c>
      <c r="H17" s="171"/>
      <c r="I17" s="172"/>
      <c r="J17" s="173" t="s">
        <v>226</v>
      </c>
      <c r="K17" s="174"/>
      <c r="L17" s="174"/>
    </row>
    <row r="18" spans="1:12" ht="9.9499999999999993" customHeight="1" x14ac:dyDescent="0.2">
      <c r="A18" s="15"/>
      <c r="B18" s="175"/>
      <c r="C18" s="175"/>
      <c r="D18" s="15"/>
      <c r="E18" s="15"/>
      <c r="F18" s="192"/>
      <c r="G18" s="15"/>
      <c r="H18" s="175"/>
      <c r="I18" s="175"/>
      <c r="J18" s="15"/>
      <c r="K18" s="15"/>
    </row>
    <row r="19" spans="1:12" ht="18" customHeight="1" x14ac:dyDescent="0.2">
      <c r="A19" s="15" t="s">
        <v>227</v>
      </c>
      <c r="B19" s="153">
        <v>0</v>
      </c>
      <c r="C19" s="15"/>
      <c r="D19" s="142" t="s">
        <v>228</v>
      </c>
      <c r="E19" s="15"/>
      <c r="F19" s="192"/>
      <c r="G19" s="15" t="s">
        <v>227</v>
      </c>
      <c r="H19" s="153">
        <v>0</v>
      </c>
      <c r="I19" s="15"/>
      <c r="J19" s="142" t="s">
        <v>228</v>
      </c>
      <c r="K19" s="15"/>
    </row>
    <row r="20" spans="1:12" ht="18" customHeight="1" x14ac:dyDescent="0.2">
      <c r="A20" s="15" t="s">
        <v>229</v>
      </c>
      <c r="B20" s="153">
        <v>0</v>
      </c>
      <c r="C20" s="15"/>
      <c r="D20" s="153">
        <v>0</v>
      </c>
      <c r="E20" s="15"/>
      <c r="F20" s="192"/>
      <c r="G20" s="15" t="s">
        <v>229</v>
      </c>
      <c r="H20" s="153">
        <v>0</v>
      </c>
      <c r="I20" s="15"/>
      <c r="J20" s="153">
        <v>0</v>
      </c>
      <c r="K20" s="15"/>
    </row>
    <row r="21" spans="1:12" ht="18" customHeight="1" x14ac:dyDescent="0.2">
      <c r="A21" s="15" t="s">
        <v>230</v>
      </c>
      <c r="B21" s="153">
        <v>0</v>
      </c>
      <c r="C21" s="15"/>
      <c r="D21" s="153">
        <v>0</v>
      </c>
      <c r="E21" s="15"/>
      <c r="F21" s="192"/>
      <c r="G21" s="15" t="s">
        <v>230</v>
      </c>
      <c r="H21" s="153">
        <v>0</v>
      </c>
      <c r="I21" s="15"/>
      <c r="J21" s="153">
        <v>0</v>
      </c>
      <c r="K21" s="15"/>
    </row>
    <row r="22" spans="1:12" ht="18" customHeight="1" x14ac:dyDescent="0.2">
      <c r="A22" s="15" t="s">
        <v>231</v>
      </c>
      <c r="B22" s="153">
        <v>0</v>
      </c>
      <c r="C22" s="176"/>
      <c r="D22" s="177"/>
      <c r="E22" s="15"/>
      <c r="F22" s="192"/>
      <c r="G22" s="15" t="s">
        <v>231</v>
      </c>
      <c r="H22" s="153">
        <v>0</v>
      </c>
      <c r="I22" s="178"/>
      <c r="J22" s="177"/>
      <c r="K22" s="15"/>
    </row>
    <row r="23" spans="1:12" ht="18" customHeight="1" x14ac:dyDescent="0.2">
      <c r="A23" s="15" t="s">
        <v>232</v>
      </c>
      <c r="B23" s="153">
        <v>0</v>
      </c>
      <c r="C23" s="176"/>
      <c r="D23" s="15"/>
      <c r="E23" s="15"/>
      <c r="F23" s="192"/>
      <c r="G23" s="15" t="s">
        <v>232</v>
      </c>
      <c r="H23" s="153">
        <v>0</v>
      </c>
      <c r="I23" s="178"/>
      <c r="J23" s="15"/>
      <c r="K23" s="15"/>
    </row>
    <row r="24" spans="1:12" ht="25.5" x14ac:dyDescent="0.2">
      <c r="A24" s="179" t="s">
        <v>233</v>
      </c>
      <c r="B24" s="160">
        <f>E24*E25</f>
        <v>0</v>
      </c>
      <c r="C24" s="15"/>
      <c r="D24" s="180" t="s">
        <v>211</v>
      </c>
      <c r="E24" s="181">
        <v>0</v>
      </c>
      <c r="F24" s="193"/>
      <c r="G24" s="179" t="s">
        <v>233</v>
      </c>
      <c r="H24" s="160">
        <f>K24*K25</f>
        <v>0</v>
      </c>
      <c r="I24" s="15"/>
      <c r="J24" s="180" t="s">
        <v>211</v>
      </c>
      <c r="K24" s="182">
        <v>0</v>
      </c>
    </row>
    <row r="25" spans="1:12" ht="38.25" customHeight="1" x14ac:dyDescent="0.2">
      <c r="A25" s="179" t="s">
        <v>234</v>
      </c>
      <c r="B25" s="153">
        <v>0</v>
      </c>
      <c r="C25" s="15"/>
      <c r="D25" s="185" t="str">
        <f>D13</f>
        <v>mileage reimbursement rate (cannot exceed the Federal mileage rate)</v>
      </c>
      <c r="E25" s="186">
        <f>E13</f>
        <v>0</v>
      </c>
      <c r="F25" s="194"/>
      <c r="G25" s="179" t="s">
        <v>234</v>
      </c>
      <c r="H25" s="153">
        <v>0</v>
      </c>
      <c r="I25" s="15"/>
      <c r="J25" s="185" t="str">
        <f>D13</f>
        <v>mileage reimbursement rate (cannot exceed the Federal mileage rate)</v>
      </c>
      <c r="K25" s="186">
        <f>E13</f>
        <v>0</v>
      </c>
    </row>
    <row r="26" spans="1:12" ht="18" customHeight="1" x14ac:dyDescent="0.2">
      <c r="A26" s="16" t="s">
        <v>236</v>
      </c>
      <c r="B26" s="38">
        <f>SUM(B19:B25)</f>
        <v>0</v>
      </c>
      <c r="C26" s="176"/>
      <c r="D26" s="15"/>
      <c r="E26" s="15"/>
      <c r="F26" s="192"/>
      <c r="G26" s="16" t="s">
        <v>236</v>
      </c>
      <c r="H26" s="38">
        <f>SUM(H19:H25)</f>
        <v>0</v>
      </c>
      <c r="I26" s="176"/>
      <c r="J26" s="15"/>
      <c r="K26" s="15"/>
    </row>
    <row r="27" spans="1:12" ht="15" customHeight="1" x14ac:dyDescent="0.2">
      <c r="A27" s="15"/>
      <c r="B27" s="175"/>
      <c r="C27" s="175"/>
      <c r="D27" s="15"/>
      <c r="E27" s="15"/>
      <c r="F27" s="192"/>
      <c r="G27" s="15"/>
      <c r="H27" s="175"/>
      <c r="I27" s="175"/>
      <c r="J27" s="15"/>
      <c r="K27" s="15"/>
    </row>
    <row r="28" spans="1:12" ht="24.95" customHeight="1" x14ac:dyDescent="0.2">
      <c r="A28" s="41" t="s">
        <v>223</v>
      </c>
      <c r="B28" s="171"/>
      <c r="C28" s="172"/>
      <c r="D28" s="173" t="s">
        <v>224</v>
      </c>
      <c r="E28" s="174"/>
      <c r="F28" s="190"/>
      <c r="G28" s="41" t="s">
        <v>223</v>
      </c>
      <c r="H28" s="171"/>
      <c r="I28" s="172"/>
      <c r="J28" s="173" t="s">
        <v>224</v>
      </c>
      <c r="K28" s="174"/>
      <c r="L28" s="174"/>
    </row>
    <row r="29" spans="1:12" ht="24.95" customHeight="1" x14ac:dyDescent="0.2">
      <c r="A29" s="15" t="s">
        <v>225</v>
      </c>
      <c r="B29" s="171"/>
      <c r="C29" s="172"/>
      <c r="D29" s="173" t="s">
        <v>226</v>
      </c>
      <c r="E29" s="174"/>
      <c r="F29" s="191"/>
      <c r="G29" s="15" t="s">
        <v>225</v>
      </c>
      <c r="H29" s="171"/>
      <c r="I29" s="172"/>
      <c r="J29" s="173" t="s">
        <v>226</v>
      </c>
      <c r="K29" s="174"/>
      <c r="L29" s="174"/>
    </row>
    <row r="30" spans="1:12" ht="9.9499999999999993" customHeight="1" x14ac:dyDescent="0.2">
      <c r="A30" s="15"/>
      <c r="B30" s="175"/>
      <c r="C30" s="175"/>
      <c r="D30" s="15"/>
      <c r="E30" s="15"/>
      <c r="F30" s="192"/>
      <c r="G30" s="15"/>
      <c r="H30" s="175"/>
      <c r="I30" s="175"/>
      <c r="J30" s="15"/>
      <c r="K30" s="15"/>
    </row>
    <row r="31" spans="1:12" ht="18" customHeight="1" x14ac:dyDescent="0.2">
      <c r="A31" s="15" t="s">
        <v>227</v>
      </c>
      <c r="B31" s="153">
        <v>0</v>
      </c>
      <c r="C31" s="15"/>
      <c r="D31" s="142" t="s">
        <v>228</v>
      </c>
      <c r="E31" s="15"/>
      <c r="F31" s="192"/>
      <c r="G31" s="15" t="s">
        <v>227</v>
      </c>
      <c r="H31" s="153">
        <v>0</v>
      </c>
      <c r="I31" s="15"/>
      <c r="J31" s="142" t="s">
        <v>228</v>
      </c>
      <c r="K31" s="15"/>
    </row>
    <row r="32" spans="1:12" ht="18" customHeight="1" x14ac:dyDescent="0.2">
      <c r="A32" s="15" t="s">
        <v>229</v>
      </c>
      <c r="B32" s="153">
        <v>0</v>
      </c>
      <c r="C32" s="15"/>
      <c r="D32" s="153">
        <v>0</v>
      </c>
      <c r="E32" s="15"/>
      <c r="F32" s="192"/>
      <c r="G32" s="15" t="s">
        <v>229</v>
      </c>
      <c r="H32" s="153">
        <v>0</v>
      </c>
      <c r="I32" s="15"/>
      <c r="J32" s="153">
        <v>0</v>
      </c>
      <c r="K32" s="15"/>
    </row>
    <row r="33" spans="1:11" ht="18" customHeight="1" x14ac:dyDescent="0.2">
      <c r="A33" s="15" t="s">
        <v>230</v>
      </c>
      <c r="B33" s="153">
        <v>0</v>
      </c>
      <c r="C33" s="15"/>
      <c r="D33" s="153">
        <v>0</v>
      </c>
      <c r="E33" s="15"/>
      <c r="F33" s="192"/>
      <c r="G33" s="15" t="s">
        <v>230</v>
      </c>
      <c r="H33" s="153">
        <v>0</v>
      </c>
      <c r="I33" s="15"/>
      <c r="J33" s="153">
        <v>0</v>
      </c>
      <c r="K33" s="15"/>
    </row>
    <row r="34" spans="1:11" ht="18" customHeight="1" x14ac:dyDescent="0.2">
      <c r="A34" s="15" t="s">
        <v>231</v>
      </c>
      <c r="B34" s="153">
        <v>0</v>
      </c>
      <c r="C34" s="178"/>
      <c r="D34" s="177"/>
      <c r="E34" s="15"/>
      <c r="F34" s="192"/>
      <c r="G34" s="15" t="s">
        <v>231</v>
      </c>
      <c r="H34" s="153">
        <v>0</v>
      </c>
      <c r="I34" s="178"/>
      <c r="J34" s="177"/>
      <c r="K34" s="15"/>
    </row>
    <row r="35" spans="1:11" ht="18" customHeight="1" x14ac:dyDescent="0.2">
      <c r="A35" s="15" t="s">
        <v>232</v>
      </c>
      <c r="B35" s="153">
        <v>0</v>
      </c>
      <c r="C35" s="178"/>
      <c r="D35" s="15"/>
      <c r="E35" s="15"/>
      <c r="F35" s="192"/>
      <c r="G35" s="15" t="s">
        <v>232</v>
      </c>
      <c r="H35" s="153">
        <v>0</v>
      </c>
      <c r="I35" s="178"/>
      <c r="J35" s="15"/>
      <c r="K35" s="15"/>
    </row>
    <row r="36" spans="1:11" ht="25.5" x14ac:dyDescent="0.2">
      <c r="A36" s="179" t="s">
        <v>233</v>
      </c>
      <c r="B36" s="160">
        <f>E36*E37</f>
        <v>0</v>
      </c>
      <c r="C36" s="15"/>
      <c r="D36" s="180" t="s">
        <v>211</v>
      </c>
      <c r="E36" s="182">
        <v>0</v>
      </c>
      <c r="F36" s="193"/>
      <c r="G36" s="179" t="s">
        <v>233</v>
      </c>
      <c r="H36" s="160">
        <f>K36*K37</f>
        <v>0</v>
      </c>
      <c r="I36" s="15"/>
      <c r="J36" s="180" t="s">
        <v>211</v>
      </c>
      <c r="K36" s="182">
        <v>0</v>
      </c>
    </row>
    <row r="37" spans="1:11" ht="38.25" customHeight="1" x14ac:dyDescent="0.2">
      <c r="A37" s="179" t="s">
        <v>234</v>
      </c>
      <c r="B37" s="153">
        <v>0</v>
      </c>
      <c r="C37" s="15"/>
      <c r="D37" s="185" t="str">
        <f>D13</f>
        <v>mileage reimbursement rate (cannot exceed the Federal mileage rate)</v>
      </c>
      <c r="E37" s="186">
        <f>E13</f>
        <v>0</v>
      </c>
      <c r="F37" s="194"/>
      <c r="G37" s="179" t="s">
        <v>234</v>
      </c>
      <c r="H37" s="153">
        <v>0</v>
      </c>
      <c r="I37" s="15"/>
      <c r="J37" s="185" t="str">
        <f>D13</f>
        <v>mileage reimbursement rate (cannot exceed the Federal mileage rate)</v>
      </c>
      <c r="K37" s="186">
        <f>E13</f>
        <v>0</v>
      </c>
    </row>
    <row r="38" spans="1:11" ht="18" customHeight="1" x14ac:dyDescent="0.2">
      <c r="A38" s="16" t="s">
        <v>236</v>
      </c>
      <c r="B38" s="38">
        <f>SUM(B31:B37)</f>
        <v>0</v>
      </c>
      <c r="C38" s="176"/>
      <c r="D38" s="15"/>
      <c r="E38" s="15"/>
      <c r="F38" s="192"/>
      <c r="G38" s="16" t="s">
        <v>236</v>
      </c>
      <c r="H38" s="38">
        <f>SUM(H31:H37)</f>
        <v>0</v>
      </c>
      <c r="I38" s="176"/>
      <c r="J38" s="15"/>
      <c r="K38" s="15"/>
    </row>
    <row r="39" spans="1:11" ht="9.9499999999999993" customHeight="1" x14ac:dyDescent="0.2">
      <c r="A39" s="15"/>
      <c r="B39" s="175"/>
      <c r="C39" s="175"/>
      <c r="D39" s="15"/>
      <c r="E39" s="15"/>
      <c r="F39" s="192"/>
      <c r="G39" s="15"/>
      <c r="H39" s="175"/>
      <c r="I39" s="175"/>
      <c r="J39" s="15"/>
      <c r="K39" s="15"/>
    </row>
    <row r="40" spans="1:11" ht="18" customHeight="1" x14ac:dyDescent="0.2">
      <c r="A40" s="21" t="s">
        <v>237</v>
      </c>
      <c r="B40" s="38">
        <f>B14+B26+B38+H14+H26+H38</f>
        <v>0</v>
      </c>
      <c r="C40" s="175"/>
      <c r="D40" s="15"/>
      <c r="E40" s="15"/>
      <c r="F40" s="192"/>
      <c r="G40" s="16"/>
      <c r="H40" s="40"/>
      <c r="I40" s="175"/>
      <c r="J40" s="15"/>
      <c r="K40" s="15"/>
    </row>
    <row r="41" spans="1:11" ht="9.9499999999999993" customHeight="1" x14ac:dyDescent="0.2">
      <c r="A41" s="15"/>
      <c r="B41" s="15"/>
      <c r="C41" s="15"/>
      <c r="D41" s="15"/>
      <c r="E41" s="15"/>
      <c r="F41" s="192"/>
      <c r="G41" s="15"/>
      <c r="H41" s="15"/>
      <c r="I41" s="15"/>
      <c r="J41" s="15"/>
      <c r="K41" s="15"/>
    </row>
    <row r="42" spans="1:11" ht="39.75" customHeight="1" x14ac:dyDescent="0.2">
      <c r="A42" s="34" t="s">
        <v>238</v>
      </c>
      <c r="B42" s="38">
        <f>'C-D'!E32+D!B40</f>
        <v>0</v>
      </c>
      <c r="C42" s="15"/>
      <c r="D42" s="15"/>
      <c r="E42" s="15"/>
      <c r="F42" s="192"/>
      <c r="G42" s="34"/>
      <c r="H42" s="40"/>
      <c r="I42" s="15"/>
      <c r="J42" s="15"/>
      <c r="K42" s="15"/>
    </row>
  </sheetData>
  <phoneticPr fontId="0" type="noConversion"/>
  <printOptions horizontalCentered="1" verticalCentered="1"/>
  <pageMargins left="0.75" right="0.75" top="1" bottom="0.5" header="1" footer="0.5"/>
  <pageSetup scale="71" firstPageNumber="16" orientation="portrait" useFirstPageNumber="1" r:id="rId1"/>
  <headerFooter alignWithMargins="0">
    <oddHeader xml:space="preserve">&amp;C&amp;"Arial,Bold"&amp;13BOYS &amp;&amp; GIRLS CLUBS OF AMERICA
 FEDERAL GRANT FINANCIAL REPORT FORM </oddHeader>
  </headerFooter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0"/>
  </sheetPr>
  <dimension ref="A1:E37"/>
  <sheetViews>
    <sheetView workbookViewId="0">
      <selection activeCell="B8" sqref="B8"/>
    </sheetView>
  </sheetViews>
  <sheetFormatPr defaultRowHeight="12.75" x14ac:dyDescent="0.2"/>
  <cols>
    <col min="1" max="1" width="44.140625" customWidth="1"/>
    <col min="2" max="2" width="41.85546875" customWidth="1"/>
    <col min="3" max="4" width="16.85546875" customWidth="1"/>
    <col min="5" max="5" width="31.7109375" customWidth="1"/>
  </cols>
  <sheetData>
    <row r="1" spans="1:5" ht="18" x14ac:dyDescent="0.25">
      <c r="A1" s="9" t="s">
        <v>239</v>
      </c>
      <c r="B1" s="9"/>
      <c r="C1" s="9"/>
      <c r="D1" s="9"/>
      <c r="E1" s="10"/>
    </row>
    <row r="2" spans="1:5" ht="18" x14ac:dyDescent="0.25">
      <c r="A2" s="9"/>
      <c r="B2" s="9"/>
      <c r="C2" s="9"/>
      <c r="D2" s="9"/>
      <c r="E2" s="10"/>
    </row>
    <row r="3" spans="1:5" ht="15.75" x14ac:dyDescent="0.25">
      <c r="A3" s="18" t="s">
        <v>240</v>
      </c>
      <c r="B3" s="18"/>
      <c r="C3" s="18"/>
      <c r="D3" s="18"/>
      <c r="E3" s="10"/>
    </row>
    <row r="4" spans="1:5" ht="18" x14ac:dyDescent="0.25">
      <c r="A4" s="11"/>
      <c r="B4" s="11"/>
      <c r="C4" s="11"/>
      <c r="D4" s="11"/>
    </row>
    <row r="5" spans="1:5" ht="25.5" x14ac:dyDescent="0.2">
      <c r="A5" s="33" t="s">
        <v>201</v>
      </c>
      <c r="B5" s="34" t="s">
        <v>241</v>
      </c>
      <c r="C5" s="112" t="s">
        <v>242</v>
      </c>
      <c r="D5" s="112" t="s">
        <v>204</v>
      </c>
      <c r="E5" s="112" t="s">
        <v>243</v>
      </c>
    </row>
    <row r="6" spans="1:5" ht="18" customHeight="1" x14ac:dyDescent="0.2">
      <c r="A6" s="104" t="s">
        <v>244</v>
      </c>
      <c r="B6" s="107" t="s">
        <v>245</v>
      </c>
      <c r="C6" s="106">
        <v>1000</v>
      </c>
      <c r="D6" s="113">
        <v>0.25</v>
      </c>
      <c r="E6" s="106">
        <f xml:space="preserve"> C6 * D6</f>
        <v>250</v>
      </c>
    </row>
    <row r="7" spans="1:5" ht="18" customHeight="1" x14ac:dyDescent="0.2">
      <c r="A7" s="26"/>
      <c r="B7" s="26"/>
      <c r="C7" s="27"/>
      <c r="D7" s="164"/>
      <c r="E7" s="160">
        <v>0</v>
      </c>
    </row>
    <row r="8" spans="1:5" ht="18" customHeight="1" x14ac:dyDescent="0.2">
      <c r="A8" s="26"/>
      <c r="B8" s="26"/>
      <c r="C8" s="27"/>
      <c r="D8" s="164"/>
      <c r="E8" s="160">
        <f t="shared" ref="E8:E14" si="0" xml:space="preserve"> C8 * D8</f>
        <v>0</v>
      </c>
    </row>
    <row r="9" spans="1:5" ht="18" customHeight="1" x14ac:dyDescent="0.2">
      <c r="A9" s="26"/>
      <c r="B9" s="26"/>
      <c r="C9" s="27"/>
      <c r="D9" s="164"/>
      <c r="E9" s="160">
        <f t="shared" si="0"/>
        <v>0</v>
      </c>
    </row>
    <row r="10" spans="1:5" ht="18" customHeight="1" x14ac:dyDescent="0.2">
      <c r="A10" s="26"/>
      <c r="B10" s="26"/>
      <c r="C10" s="27"/>
      <c r="D10" s="164"/>
      <c r="E10" s="160">
        <f t="shared" si="0"/>
        <v>0</v>
      </c>
    </row>
    <row r="11" spans="1:5" ht="18" customHeight="1" x14ac:dyDescent="0.2">
      <c r="A11" s="26"/>
      <c r="B11" s="26"/>
      <c r="C11" s="27"/>
      <c r="D11" s="164"/>
      <c r="E11" s="160">
        <f t="shared" si="0"/>
        <v>0</v>
      </c>
    </row>
    <row r="12" spans="1:5" ht="18" customHeight="1" x14ac:dyDescent="0.2">
      <c r="A12" s="26"/>
      <c r="B12" s="26"/>
      <c r="C12" s="27"/>
      <c r="D12" s="164"/>
      <c r="E12" s="160">
        <f t="shared" si="0"/>
        <v>0</v>
      </c>
    </row>
    <row r="13" spans="1:5" ht="18" customHeight="1" x14ac:dyDescent="0.2">
      <c r="A13" s="26"/>
      <c r="B13" s="26"/>
      <c r="C13" s="27"/>
      <c r="D13" s="164"/>
      <c r="E13" s="160">
        <f t="shared" si="0"/>
        <v>0</v>
      </c>
    </row>
    <row r="14" spans="1:5" ht="18" customHeight="1" x14ac:dyDescent="0.2">
      <c r="A14" s="26"/>
      <c r="B14" s="26"/>
      <c r="C14" s="27"/>
      <c r="D14" s="164"/>
      <c r="E14" s="160">
        <f t="shared" si="0"/>
        <v>0</v>
      </c>
    </row>
    <row r="15" spans="1:5" ht="18" customHeight="1" x14ac:dyDescent="0.2">
      <c r="C15" s="8"/>
      <c r="D15" s="8" t="s">
        <v>246</v>
      </c>
      <c r="E15" s="31">
        <f>SUM(E7:E14)</f>
        <v>0</v>
      </c>
    </row>
    <row r="17" spans="1:5" ht="18" x14ac:dyDescent="0.25">
      <c r="A17" s="9" t="s">
        <v>130</v>
      </c>
      <c r="B17" s="9"/>
      <c r="C17" s="9"/>
      <c r="D17" s="9"/>
      <c r="E17" s="10"/>
    </row>
    <row r="18" spans="1:5" ht="18" x14ac:dyDescent="0.25">
      <c r="A18" s="9"/>
      <c r="B18" s="9"/>
      <c r="C18" s="9"/>
      <c r="D18" s="9"/>
      <c r="E18" s="10"/>
    </row>
    <row r="19" spans="1:5" ht="15.75" x14ac:dyDescent="0.25">
      <c r="A19" s="18" t="s">
        <v>247</v>
      </c>
      <c r="B19" s="18"/>
      <c r="C19" s="18"/>
      <c r="D19" s="18"/>
      <c r="E19" s="10"/>
    </row>
    <row r="20" spans="1:5" ht="12.75" customHeight="1" x14ac:dyDescent="0.25">
      <c r="A20" s="11"/>
      <c r="B20" s="11"/>
      <c r="C20" s="11"/>
      <c r="D20" s="11"/>
    </row>
    <row r="21" spans="1:5" ht="25.5" x14ac:dyDescent="0.2">
      <c r="A21" s="33" t="s">
        <v>201</v>
      </c>
      <c r="B21" s="25" t="s">
        <v>248</v>
      </c>
      <c r="C21" s="25"/>
      <c r="D21" s="112" t="s">
        <v>204</v>
      </c>
      <c r="E21" s="115" t="s">
        <v>205</v>
      </c>
    </row>
    <row r="22" spans="1:5" ht="18" customHeight="1" x14ac:dyDescent="0.2">
      <c r="A22" s="104" t="s">
        <v>249</v>
      </c>
      <c r="B22" s="108" t="s">
        <v>250</v>
      </c>
      <c r="C22" s="108"/>
      <c r="D22" s="113">
        <v>1</v>
      </c>
      <c r="E22" s="106">
        <v>500</v>
      </c>
    </row>
    <row r="23" spans="1:5" ht="18" customHeight="1" x14ac:dyDescent="0.2">
      <c r="A23" s="26"/>
      <c r="B23" s="29"/>
      <c r="C23" s="29"/>
      <c r="D23" s="111"/>
      <c r="E23" s="187">
        <v>0</v>
      </c>
    </row>
    <row r="24" spans="1:5" ht="18" customHeight="1" x14ac:dyDescent="0.2">
      <c r="A24" s="26"/>
      <c r="B24" s="29"/>
      <c r="C24" s="29"/>
      <c r="D24" s="111"/>
      <c r="E24" s="153">
        <v>0</v>
      </c>
    </row>
    <row r="25" spans="1:5" ht="18" customHeight="1" x14ac:dyDescent="0.2">
      <c r="A25" s="26"/>
      <c r="B25" s="29"/>
      <c r="C25" s="29"/>
      <c r="D25" s="111"/>
      <c r="E25" s="153">
        <v>0</v>
      </c>
    </row>
    <row r="26" spans="1:5" ht="18" customHeight="1" x14ac:dyDescent="0.2">
      <c r="A26" s="26"/>
      <c r="B26" s="29"/>
      <c r="C26" s="29"/>
      <c r="D26" s="111"/>
      <c r="E26" s="153">
        <v>0</v>
      </c>
    </row>
    <row r="27" spans="1:5" ht="18" customHeight="1" x14ac:dyDescent="0.2">
      <c r="A27" s="26"/>
      <c r="B27" s="29"/>
      <c r="C27" s="29"/>
      <c r="D27" s="111"/>
      <c r="E27" s="153">
        <v>0</v>
      </c>
    </row>
    <row r="28" spans="1:5" ht="18" customHeight="1" x14ac:dyDescent="0.2">
      <c r="A28" s="26"/>
      <c r="B28" s="29"/>
      <c r="C28" s="29"/>
      <c r="D28" s="111"/>
      <c r="E28" s="153">
        <v>0</v>
      </c>
    </row>
    <row r="29" spans="1:5" ht="18" customHeight="1" x14ac:dyDescent="0.2">
      <c r="A29" s="26"/>
      <c r="B29" s="29"/>
      <c r="C29" s="29"/>
      <c r="D29" s="111"/>
      <c r="E29" s="153">
        <v>0</v>
      </c>
    </row>
    <row r="30" spans="1:5" ht="18" customHeight="1" x14ac:dyDescent="0.2">
      <c r="A30" s="8"/>
      <c r="B30" s="8"/>
      <c r="C30" s="8"/>
      <c r="D30" s="8" t="s">
        <v>251</v>
      </c>
      <c r="E30" s="31">
        <f>SUM(E23:E29)</f>
        <v>0</v>
      </c>
    </row>
    <row r="31" spans="1:5" ht="18" customHeight="1" x14ac:dyDescent="0.2">
      <c r="D31" s="20"/>
    </row>
    <row r="32" spans="1:5" ht="18" customHeight="1" x14ac:dyDescent="0.2"/>
    <row r="33" spans="5:5" ht="18" customHeight="1" x14ac:dyDescent="0.2"/>
    <row r="34" spans="5:5" ht="18" customHeight="1" x14ac:dyDescent="0.2">
      <c r="E34" s="8"/>
    </row>
    <row r="35" spans="5:5" ht="18" customHeight="1" x14ac:dyDescent="0.2"/>
    <row r="36" spans="5:5" ht="18" customHeight="1" x14ac:dyDescent="0.2"/>
    <row r="37" spans="5:5" ht="18" customHeight="1" x14ac:dyDescent="0.2"/>
  </sheetData>
  <phoneticPr fontId="0" type="noConversion"/>
  <printOptions horizontalCentered="1" verticalCentered="1"/>
  <pageMargins left="0.75" right="0.75" top="1.5" bottom="0.75" header="0.75" footer="0.5"/>
  <pageSetup scale="80" firstPageNumber="16" orientation="landscape" useFirstPageNumber="1" r:id="rId1"/>
  <headerFooter alignWithMargins="0">
    <oddHeader xml:space="preserve">&amp;C&amp;"Arial,Bold"&amp;14BOYS &amp;&amp; GIRLS CLUBS OF AMERICA
FEDERAL GRANT FINANCIAL REPORT FORM </oddHeader>
  </headerFooter>
  <ignoredErrors>
    <ignoredError sqref="E3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0"/>
  </sheetPr>
  <dimension ref="A1:D37"/>
  <sheetViews>
    <sheetView workbookViewId="0">
      <selection activeCell="G8" sqref="G8"/>
    </sheetView>
  </sheetViews>
  <sheetFormatPr defaultRowHeight="12.75" x14ac:dyDescent="0.2"/>
  <cols>
    <col min="1" max="1" width="36.5703125" customWidth="1"/>
    <col min="2" max="2" width="41.7109375" customWidth="1"/>
    <col min="3" max="3" width="16.7109375" customWidth="1"/>
    <col min="4" max="4" width="18.140625" customWidth="1"/>
  </cols>
  <sheetData>
    <row r="1" spans="1:4" ht="18" x14ac:dyDescent="0.25">
      <c r="A1" s="9" t="s">
        <v>132</v>
      </c>
      <c r="B1" s="10"/>
      <c r="C1" s="10"/>
      <c r="D1" s="10"/>
    </row>
    <row r="2" spans="1:4" ht="18" x14ac:dyDescent="0.25">
      <c r="A2" s="9"/>
      <c r="B2" s="10"/>
      <c r="C2" s="10"/>
      <c r="D2" s="10"/>
    </row>
    <row r="3" spans="1:4" ht="15.75" x14ac:dyDescent="0.25">
      <c r="A3" s="18" t="s">
        <v>240</v>
      </c>
      <c r="B3" s="10"/>
      <c r="C3" s="10"/>
      <c r="D3" s="10"/>
    </row>
    <row r="4" spans="1:4" ht="15.75" x14ac:dyDescent="0.25">
      <c r="A4" s="18"/>
      <c r="B4" s="10"/>
      <c r="C4" s="10"/>
      <c r="D4" s="10"/>
    </row>
    <row r="5" spans="1:4" ht="51.95" customHeight="1" x14ac:dyDescent="0.2">
      <c r="A5" s="212" t="s">
        <v>252</v>
      </c>
      <c r="B5" s="213"/>
      <c r="C5" s="213"/>
      <c r="D5" s="214"/>
    </row>
    <row r="6" spans="1:4" ht="12.75" customHeight="1" x14ac:dyDescent="0.2">
      <c r="A6" s="215"/>
      <c r="B6" s="195"/>
      <c r="C6" s="195"/>
      <c r="D6" s="216"/>
    </row>
    <row r="7" spans="1:4" x14ac:dyDescent="0.2">
      <c r="A7" s="217"/>
      <c r="B7" s="195"/>
      <c r="C7" s="195"/>
      <c r="D7" s="216"/>
    </row>
    <row r="8" spans="1:4" ht="18" customHeight="1" x14ac:dyDescent="0.2">
      <c r="A8" s="217"/>
      <c r="B8" s="195"/>
      <c r="C8" s="195"/>
      <c r="D8" s="216"/>
    </row>
    <row r="9" spans="1:4" ht="18" customHeight="1" x14ac:dyDescent="0.2">
      <c r="A9" s="218"/>
      <c r="B9" s="219"/>
      <c r="C9" s="219"/>
      <c r="D9" s="220"/>
    </row>
    <row r="10" spans="1:4" ht="25.5" x14ac:dyDescent="0.2">
      <c r="A10" s="24" t="s">
        <v>201</v>
      </c>
      <c r="B10" s="25" t="s">
        <v>253</v>
      </c>
      <c r="C10" s="112" t="s">
        <v>204</v>
      </c>
      <c r="D10" s="112" t="s">
        <v>205</v>
      </c>
    </row>
    <row r="11" spans="1:4" ht="18" customHeight="1" x14ac:dyDescent="0.2">
      <c r="A11" s="104" t="s">
        <v>254</v>
      </c>
      <c r="B11" s="104" t="s">
        <v>255</v>
      </c>
      <c r="C11" s="113">
        <v>0.05</v>
      </c>
      <c r="D11" s="106">
        <v>53.62</v>
      </c>
    </row>
    <row r="12" spans="1:4" ht="18" customHeight="1" x14ac:dyDescent="0.2">
      <c r="A12" s="26"/>
      <c r="B12" s="26"/>
      <c r="C12" s="111"/>
      <c r="D12" s="27">
        <v>0</v>
      </c>
    </row>
    <row r="13" spans="1:4" ht="18" customHeight="1" x14ac:dyDescent="0.2">
      <c r="A13" s="26"/>
      <c r="B13" s="26"/>
      <c r="C13" s="111"/>
      <c r="D13" s="27">
        <v>0</v>
      </c>
    </row>
    <row r="14" spans="1:4" ht="18" customHeight="1" x14ac:dyDescent="0.2">
      <c r="A14" s="26"/>
      <c r="B14" s="26"/>
      <c r="C14" s="111"/>
      <c r="D14" s="27">
        <v>0</v>
      </c>
    </row>
    <row r="15" spans="1:4" ht="18" customHeight="1" x14ac:dyDescent="0.2">
      <c r="A15" s="26"/>
      <c r="B15" s="26"/>
      <c r="C15" s="111"/>
      <c r="D15" s="27">
        <v>0</v>
      </c>
    </row>
    <row r="16" spans="1:4" ht="18" customHeight="1" x14ac:dyDescent="0.2">
      <c r="A16" s="26"/>
      <c r="B16" s="26"/>
      <c r="C16" s="111"/>
      <c r="D16" s="27">
        <v>0</v>
      </c>
    </row>
    <row r="17" spans="1:4" ht="18" customHeight="1" x14ac:dyDescent="0.2">
      <c r="A17" s="26"/>
      <c r="B17" s="26"/>
      <c r="C17" s="111"/>
      <c r="D17" s="27">
        <v>0</v>
      </c>
    </row>
    <row r="18" spans="1:4" ht="18" customHeight="1" x14ac:dyDescent="0.2">
      <c r="A18" s="26"/>
      <c r="B18" s="26"/>
      <c r="C18" s="111"/>
      <c r="D18" s="27">
        <v>0</v>
      </c>
    </row>
    <row r="19" spans="1:4" ht="18" customHeight="1" x14ac:dyDescent="0.2">
      <c r="A19" s="26"/>
      <c r="B19" s="26"/>
      <c r="C19" s="111"/>
      <c r="D19" s="27">
        <v>0</v>
      </c>
    </row>
    <row r="20" spans="1:4" ht="18" customHeight="1" x14ac:dyDescent="0.2">
      <c r="A20" s="26"/>
      <c r="B20" s="26"/>
      <c r="C20" s="111"/>
      <c r="D20" s="27">
        <v>0</v>
      </c>
    </row>
    <row r="21" spans="1:4" ht="18" customHeight="1" x14ac:dyDescent="0.2">
      <c r="A21" s="26"/>
      <c r="B21" s="26"/>
      <c r="C21" s="111"/>
      <c r="D21" s="27">
        <v>0</v>
      </c>
    </row>
    <row r="22" spans="1:4" ht="18" customHeight="1" x14ac:dyDescent="0.2">
      <c r="B22" s="8"/>
      <c r="C22" s="8" t="s">
        <v>256</v>
      </c>
      <c r="D22" s="38">
        <f>SUM(D12:D21)</f>
        <v>0</v>
      </c>
    </row>
    <row r="23" spans="1:4" ht="18" customHeight="1" x14ac:dyDescent="0.2"/>
    <row r="24" spans="1:4" ht="18" x14ac:dyDescent="0.25">
      <c r="A24" s="9" t="s">
        <v>134</v>
      </c>
      <c r="B24" s="10"/>
      <c r="C24" s="10"/>
      <c r="D24" s="10"/>
    </row>
    <row r="25" spans="1:4" ht="18" x14ac:dyDescent="0.25">
      <c r="A25" s="9"/>
      <c r="B25" s="10"/>
      <c r="C25" s="10"/>
      <c r="D25" s="10"/>
    </row>
    <row r="26" spans="1:4" ht="15.75" x14ac:dyDescent="0.25">
      <c r="A26" s="18" t="s">
        <v>240</v>
      </c>
      <c r="B26" s="10"/>
      <c r="C26" s="10"/>
      <c r="D26" s="10"/>
    </row>
    <row r="27" spans="1:4" ht="12.75" customHeight="1" x14ac:dyDescent="0.25">
      <c r="A27" s="11"/>
    </row>
    <row r="28" spans="1:4" ht="25.5" x14ac:dyDescent="0.2">
      <c r="A28" s="12" t="s">
        <v>201</v>
      </c>
      <c r="B28" s="24" t="s">
        <v>253</v>
      </c>
      <c r="C28" s="112" t="s">
        <v>204</v>
      </c>
      <c r="D28" s="115" t="s">
        <v>205</v>
      </c>
    </row>
    <row r="29" spans="1:4" ht="18" customHeight="1" x14ac:dyDescent="0.2">
      <c r="A29" s="104" t="s">
        <v>257</v>
      </c>
      <c r="B29" s="104" t="s">
        <v>258</v>
      </c>
      <c r="C29" s="113">
        <v>0.05</v>
      </c>
      <c r="D29" s="106">
        <v>13.58</v>
      </c>
    </row>
    <row r="30" spans="1:4" ht="18" customHeight="1" x14ac:dyDescent="0.2">
      <c r="A30" s="26"/>
      <c r="B30" s="51"/>
      <c r="C30" s="114"/>
      <c r="D30" s="27">
        <v>0</v>
      </c>
    </row>
    <row r="31" spans="1:4" ht="18" customHeight="1" x14ac:dyDescent="0.2">
      <c r="A31" s="26"/>
      <c r="B31" s="51"/>
      <c r="C31" s="114"/>
      <c r="D31" s="27">
        <v>0</v>
      </c>
    </row>
    <row r="32" spans="1:4" ht="18" customHeight="1" x14ac:dyDescent="0.2">
      <c r="A32" s="26"/>
      <c r="B32" s="51"/>
      <c r="C32" s="114"/>
      <c r="D32" s="27">
        <v>0</v>
      </c>
    </row>
    <row r="33" spans="1:4" ht="18" customHeight="1" x14ac:dyDescent="0.2">
      <c r="A33" s="26"/>
      <c r="B33" s="26"/>
      <c r="C33" s="111"/>
      <c r="D33" s="27">
        <v>0</v>
      </c>
    </row>
    <row r="34" spans="1:4" ht="18" customHeight="1" x14ac:dyDescent="0.2">
      <c r="A34" s="26"/>
      <c r="B34" s="26"/>
      <c r="C34" s="111"/>
      <c r="D34" s="27">
        <v>0</v>
      </c>
    </row>
    <row r="35" spans="1:4" ht="18" customHeight="1" x14ac:dyDescent="0.2">
      <c r="A35" s="26"/>
      <c r="B35" s="26"/>
      <c r="C35" s="111"/>
      <c r="D35" s="27">
        <v>0</v>
      </c>
    </row>
    <row r="36" spans="1:4" ht="18" customHeight="1" x14ac:dyDescent="0.2">
      <c r="A36" s="26"/>
      <c r="B36" s="26"/>
      <c r="C36" s="111"/>
      <c r="D36" s="27">
        <v>0</v>
      </c>
    </row>
    <row r="37" spans="1:4" ht="18" customHeight="1" x14ac:dyDescent="0.2">
      <c r="B37" s="8"/>
      <c r="C37" s="8" t="s">
        <v>259</v>
      </c>
      <c r="D37" s="38">
        <f>SUM(D30:D36)</f>
        <v>0</v>
      </c>
    </row>
  </sheetData>
  <mergeCells count="2">
    <mergeCell ref="A5:D5"/>
    <mergeCell ref="A6:D9"/>
  </mergeCells>
  <phoneticPr fontId="0" type="noConversion"/>
  <printOptions horizontalCentered="1" verticalCentered="1"/>
  <pageMargins left="0.75" right="0.75" top="0.75" bottom="0.5" header="0.5" footer="0.5"/>
  <pageSetup scale="80" firstPageNumber="17" orientation="portrait" useFirstPageNumber="1" r:id="rId1"/>
  <headerFooter alignWithMargins="0">
    <oddHeader xml:space="preserve">&amp;C&amp;"Arial,Bold"&amp;14BOYS &amp;&amp; GIRLS CLUBS OF AMERICA
FEDERAL GRANT FINANCIAL REPORT FORM </oddHeader>
  </headerFooter>
  <ignoredErrors>
    <ignoredError sqref="D22 D3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0"/>
  </sheetPr>
  <dimension ref="A2:D35"/>
  <sheetViews>
    <sheetView topLeftCell="A18" workbookViewId="0">
      <selection activeCell="D40" sqref="D40"/>
    </sheetView>
  </sheetViews>
  <sheetFormatPr defaultRowHeight="18" customHeight="1" x14ac:dyDescent="0.2"/>
  <cols>
    <col min="1" max="1" width="33" customWidth="1"/>
    <col min="2" max="2" width="50.7109375" customWidth="1"/>
    <col min="3" max="3" width="13.140625" customWidth="1"/>
    <col min="4" max="4" width="39.28515625" customWidth="1"/>
  </cols>
  <sheetData>
    <row r="2" spans="1:4" ht="18" customHeight="1" x14ac:dyDescent="0.25">
      <c r="A2" s="9" t="s">
        <v>260</v>
      </c>
      <c r="B2" s="9"/>
      <c r="C2" s="9"/>
      <c r="D2" s="10"/>
    </row>
    <row r="3" spans="1:4" ht="18" customHeight="1" x14ac:dyDescent="0.25">
      <c r="A3" s="9"/>
      <c r="B3" s="9"/>
      <c r="C3" s="9"/>
      <c r="D3" s="10"/>
    </row>
    <row r="4" spans="1:4" ht="18" customHeight="1" x14ac:dyDescent="0.25">
      <c r="A4" s="18" t="s">
        <v>240</v>
      </c>
      <c r="B4" s="18"/>
      <c r="C4" s="18"/>
      <c r="D4" s="10"/>
    </row>
    <row r="5" spans="1:4" ht="18" customHeight="1" x14ac:dyDescent="0.25">
      <c r="B5" s="18"/>
      <c r="C5" s="18"/>
    </row>
    <row r="6" spans="1:4" ht="25.5" x14ac:dyDescent="0.2">
      <c r="A6" s="24" t="s">
        <v>201</v>
      </c>
      <c r="B6" s="24" t="s">
        <v>261</v>
      </c>
      <c r="C6" s="112" t="s">
        <v>204</v>
      </c>
      <c r="D6" s="115" t="s">
        <v>205</v>
      </c>
    </row>
    <row r="7" spans="1:4" ht="18" customHeight="1" x14ac:dyDescent="0.2">
      <c r="A7" s="104" t="s">
        <v>262</v>
      </c>
      <c r="B7" s="104" t="s">
        <v>263</v>
      </c>
      <c r="C7" s="113">
        <v>0.25</v>
      </c>
      <c r="D7" s="106">
        <v>117</v>
      </c>
    </row>
    <row r="8" spans="1:4" ht="18" customHeight="1" x14ac:dyDescent="0.2">
      <c r="A8" s="26"/>
      <c r="B8" s="26"/>
      <c r="C8" s="111"/>
      <c r="D8" s="153">
        <v>0</v>
      </c>
    </row>
    <row r="9" spans="1:4" ht="18" customHeight="1" x14ac:dyDescent="0.2">
      <c r="A9" s="26"/>
      <c r="B9" s="26"/>
      <c r="C9" s="111"/>
      <c r="D9" s="153">
        <v>0</v>
      </c>
    </row>
    <row r="10" spans="1:4" ht="18" customHeight="1" x14ac:dyDescent="0.2">
      <c r="A10" s="26"/>
      <c r="B10" s="26"/>
      <c r="C10" s="111"/>
      <c r="D10" s="187">
        <v>0</v>
      </c>
    </row>
    <row r="11" spans="1:4" ht="18" customHeight="1" x14ac:dyDescent="0.2">
      <c r="A11" s="26"/>
      <c r="B11" s="26"/>
      <c r="C11" s="111"/>
      <c r="D11" s="153">
        <v>0</v>
      </c>
    </row>
    <row r="12" spans="1:4" ht="18" customHeight="1" x14ac:dyDescent="0.2">
      <c r="A12" s="26"/>
      <c r="B12" s="26"/>
      <c r="C12" s="111"/>
      <c r="D12" s="153">
        <v>0</v>
      </c>
    </row>
    <row r="13" spans="1:4" ht="18" customHeight="1" x14ac:dyDescent="0.2">
      <c r="A13" s="26"/>
      <c r="B13" s="26"/>
      <c r="C13" s="111"/>
      <c r="D13" s="153">
        <v>0</v>
      </c>
    </row>
    <row r="14" spans="1:4" ht="18" customHeight="1" x14ac:dyDescent="0.2">
      <c r="B14" s="8"/>
      <c r="C14" s="8" t="s">
        <v>264</v>
      </c>
      <c r="D14" s="31">
        <f>SUM(D8:D13)</f>
        <v>0</v>
      </c>
    </row>
    <row r="15" spans="1:4" ht="18" customHeight="1" x14ac:dyDescent="0.2">
      <c r="B15" s="8"/>
      <c r="C15" s="8"/>
      <c r="D15" s="64"/>
    </row>
    <row r="16" spans="1:4" ht="18" customHeight="1" x14ac:dyDescent="0.2">
      <c r="B16" s="8"/>
      <c r="C16" s="8"/>
      <c r="D16" s="64"/>
    </row>
    <row r="17" spans="1:4" ht="18" customHeight="1" x14ac:dyDescent="0.2">
      <c r="B17" s="8"/>
      <c r="C17" s="8"/>
      <c r="D17" s="64"/>
    </row>
    <row r="18" spans="1:4" ht="18" customHeight="1" x14ac:dyDescent="0.2">
      <c r="B18" s="8"/>
      <c r="C18" s="8"/>
      <c r="D18" s="64"/>
    </row>
    <row r="19" spans="1:4" ht="18" customHeight="1" x14ac:dyDescent="0.2">
      <c r="B19" s="8"/>
      <c r="C19" s="8"/>
      <c r="D19" s="64"/>
    </row>
    <row r="20" spans="1:4" ht="18" customHeight="1" x14ac:dyDescent="0.2">
      <c r="B20" s="8"/>
      <c r="C20" s="8"/>
      <c r="D20" s="64"/>
    </row>
    <row r="21" spans="1:4" ht="18" customHeight="1" x14ac:dyDescent="0.2">
      <c r="D21" s="8"/>
    </row>
    <row r="22" spans="1:4" ht="18" customHeight="1" x14ac:dyDescent="0.25">
      <c r="A22" s="9" t="s">
        <v>265</v>
      </c>
      <c r="B22" s="10"/>
      <c r="C22" s="10"/>
      <c r="D22" s="10"/>
    </row>
    <row r="23" spans="1:4" ht="18" customHeight="1" x14ac:dyDescent="0.25">
      <c r="A23" s="9"/>
      <c r="B23" s="10"/>
      <c r="C23" s="10"/>
      <c r="D23" s="10"/>
    </row>
    <row r="24" spans="1:4" ht="18" customHeight="1" x14ac:dyDescent="0.25">
      <c r="A24" s="18" t="s">
        <v>266</v>
      </c>
      <c r="B24" s="10"/>
      <c r="C24" s="10"/>
      <c r="D24" s="10"/>
    </row>
    <row r="25" spans="1:4" ht="18" customHeight="1" x14ac:dyDescent="0.25">
      <c r="B25" s="18"/>
      <c r="C25" s="18"/>
      <c r="D25" s="10"/>
    </row>
    <row r="26" spans="1:4" ht="25.5" x14ac:dyDescent="0.2">
      <c r="A26" s="24" t="s">
        <v>201</v>
      </c>
      <c r="B26" s="25" t="s">
        <v>267</v>
      </c>
      <c r="C26" s="112" t="s">
        <v>204</v>
      </c>
      <c r="D26" s="112" t="s">
        <v>205</v>
      </c>
    </row>
    <row r="27" spans="1:4" ht="18" customHeight="1" x14ac:dyDescent="0.2">
      <c r="A27" s="104" t="s">
        <v>268</v>
      </c>
      <c r="B27" s="104" t="s">
        <v>269</v>
      </c>
      <c r="C27" s="113">
        <v>1</v>
      </c>
      <c r="D27" s="106">
        <v>200</v>
      </c>
    </row>
    <row r="28" spans="1:4" ht="18" customHeight="1" x14ac:dyDescent="0.2">
      <c r="A28" s="26"/>
      <c r="B28" s="26"/>
      <c r="C28" s="111"/>
      <c r="D28" s="153">
        <v>0</v>
      </c>
    </row>
    <row r="29" spans="1:4" ht="18" customHeight="1" x14ac:dyDescent="0.2">
      <c r="A29" s="26"/>
      <c r="B29" s="26"/>
      <c r="C29" s="111"/>
      <c r="D29" s="153">
        <v>0</v>
      </c>
    </row>
    <row r="30" spans="1:4" ht="18" customHeight="1" x14ac:dyDescent="0.2">
      <c r="A30" s="26"/>
      <c r="B30" s="26"/>
      <c r="C30" s="111"/>
      <c r="D30" s="153">
        <v>0</v>
      </c>
    </row>
    <row r="31" spans="1:4" ht="18" customHeight="1" x14ac:dyDescent="0.2">
      <c r="A31" s="26"/>
      <c r="B31" s="26"/>
      <c r="C31" s="111"/>
      <c r="D31" s="153">
        <v>0</v>
      </c>
    </row>
    <row r="32" spans="1:4" ht="18" customHeight="1" x14ac:dyDescent="0.2">
      <c r="A32" s="26"/>
      <c r="B32" s="26"/>
      <c r="C32" s="111"/>
      <c r="D32" s="153">
        <v>0</v>
      </c>
    </row>
    <row r="33" spans="1:4" ht="18" customHeight="1" x14ac:dyDescent="0.2">
      <c r="A33" s="26"/>
      <c r="B33" s="26"/>
      <c r="C33" s="111"/>
      <c r="D33" s="153">
        <v>0</v>
      </c>
    </row>
    <row r="34" spans="1:4" ht="18" customHeight="1" x14ac:dyDescent="0.2">
      <c r="A34" s="26"/>
      <c r="B34" s="26"/>
      <c r="C34" s="111"/>
      <c r="D34" s="153">
        <v>0</v>
      </c>
    </row>
    <row r="35" spans="1:4" ht="18" customHeight="1" x14ac:dyDescent="0.2">
      <c r="B35" s="8"/>
      <c r="C35" s="8" t="s">
        <v>270</v>
      </c>
      <c r="D35" s="31">
        <f>SUM(D28:D34)</f>
        <v>0</v>
      </c>
    </row>
  </sheetData>
  <phoneticPr fontId="0" type="noConversion"/>
  <printOptions horizontalCentered="1"/>
  <pageMargins left="0.75" right="0.75" top="1.5" bottom="0.5" header="0.75" footer="0.5"/>
  <pageSetup scale="80" firstPageNumber="21" orientation="portrait" useFirstPageNumber="1" r:id="rId1"/>
  <headerFooter alignWithMargins="0">
    <oddHeader xml:space="preserve">&amp;C&amp;"Arial,Bold"&amp;14BOYS &amp;&amp; GIRLS CLUBS OF AMERICA
FEDERAL GRANT FINANCIAL REPORT FORM </oddHeader>
  </headerFooter>
  <ignoredErrors>
    <ignoredError sqref="D14 D3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0"/>
  </sheetPr>
  <dimension ref="A2:B6"/>
  <sheetViews>
    <sheetView zoomScaleNormal="100" workbookViewId="0">
      <selection activeCell="B5" sqref="B5"/>
    </sheetView>
  </sheetViews>
  <sheetFormatPr defaultRowHeight="18" customHeight="1" x14ac:dyDescent="0.2"/>
  <cols>
    <col min="1" max="1" width="92" customWidth="1"/>
    <col min="2" max="2" width="16.85546875" customWidth="1"/>
  </cols>
  <sheetData>
    <row r="2" spans="1:2" ht="18" customHeight="1" x14ac:dyDescent="0.25">
      <c r="A2" s="9" t="s">
        <v>141</v>
      </c>
      <c r="B2" s="9"/>
    </row>
    <row r="3" spans="1:2" ht="18" customHeight="1" x14ac:dyDescent="0.25">
      <c r="A3" s="9"/>
      <c r="B3" s="9"/>
    </row>
    <row r="4" spans="1:2" s="119" customFormat="1" ht="50.1" customHeight="1" x14ac:dyDescent="0.2">
      <c r="A4" s="133" t="s">
        <v>271</v>
      </c>
      <c r="B4" s="134" t="s">
        <v>272</v>
      </c>
    </row>
    <row r="5" spans="1:2" ht="18" customHeight="1" x14ac:dyDescent="0.2">
      <c r="A5" s="139" t="s">
        <v>273</v>
      </c>
      <c r="B5" s="111"/>
    </row>
    <row r="6" spans="1:2" ht="18" customHeight="1" x14ac:dyDescent="0.2">
      <c r="A6" s="8"/>
      <c r="B6" s="8"/>
    </row>
  </sheetData>
  <printOptions horizontalCentered="1"/>
  <pageMargins left="0.75" right="0.75" top="1.56" bottom="0.75" header="0.75" footer="0.75"/>
  <pageSetup scale="80" firstPageNumber="21" orientation="portrait" useFirstPageNumber="1" r:id="rId1"/>
  <headerFooter alignWithMargins="0">
    <oddHeader xml:space="preserve">&amp;C&amp;"Arial,Bold"&amp;14BOYS &amp;&amp; GIRLS CLUBS OF AMERICA
FEDERAL GRANT FINANCIAL REPORT FORM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ContentType" ma:contentTypeID="0x010100056B47DE1BD84DB3AC07ACCDBB763CED00EA787F866658734FB8E51631292C1689" ma:contentTypeVersion="1" ma:contentTypeDescription="Document content type for BGCA site" ma:contentTypeScope="" ma:versionID="f4ed3366e1f5a54629e81956bf318b66">
  <xsd:schema xmlns:xsd="http://www.w3.org/2001/XMLSchema" xmlns:xs="http://www.w3.org/2001/XMLSchema" xmlns:p="http://schemas.microsoft.com/office/2006/metadata/properties" xmlns:ns2="D69268AB-BEA8-4360-A2B0-11840877189B" xmlns:ns3="23412418-4dc0-4e0a-b8db-3e60ef3d22cd" xmlns:ns4="d69268ab-bea8-4360-a2b0-11840877189b" targetNamespace="http://schemas.microsoft.com/office/2006/metadata/properties" ma:root="true" ma:fieldsID="1289f035a9c7e8788136fba5ec57a14c" ns2:_="" ns3:_="" ns4:_="">
    <xsd:import namespace="D69268AB-BEA8-4360-A2B0-11840877189B"/>
    <xsd:import namespace="23412418-4dc0-4e0a-b8db-3e60ef3d22cd"/>
    <xsd:import namespace="d69268ab-bea8-4360-a2b0-11840877189b"/>
    <xsd:element name="properties">
      <xsd:complexType>
        <xsd:sequence>
          <xsd:element name="documentManagement">
            <xsd:complexType>
              <xsd:all>
                <xsd:element ref="ns2:BGCAItemDescription" minOccurs="0"/>
                <xsd:element ref="ns2:BGCAStartDate"/>
                <xsd:element ref="ns2:BGCAExpiryDate"/>
                <xsd:element ref="ns3:mb42b9e9521c4321a7b25ef39c422e20" minOccurs="0"/>
                <xsd:element ref="ns3:TaxCatchAll" minOccurs="0"/>
                <xsd:element ref="ns3:TaxCatchAllLabel" minOccurs="0"/>
                <xsd:element ref="ns3:TaxKeywordTaxHTField" minOccurs="0"/>
                <xsd:element ref="ns2:BGCAIsVisible" minOccurs="0"/>
                <xsd:element ref="ns2:BGCADisplayOrder" minOccurs="0"/>
                <xsd:element ref="ns4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9268AB-BEA8-4360-A2B0-11840877189B" elementFormDefault="qualified">
    <xsd:import namespace="http://schemas.microsoft.com/office/2006/documentManagement/types"/>
    <xsd:import namespace="http://schemas.microsoft.com/office/infopath/2007/PartnerControls"/>
    <xsd:element name="BGCAItemDescription" ma:index="8" nillable="true" ma:displayName="Description" ma:internalName="BGCAItemDescription">
      <xsd:simpleType>
        <xsd:restriction base="dms:Note"/>
      </xsd:simpleType>
    </xsd:element>
    <xsd:element name="BGCAStartDate" ma:index="9" ma:displayName="Start Date" ma:format="DateOnly" ma:internalName="BGCAStartDate">
      <xsd:simpleType>
        <xsd:restriction base="dms:DateTime"/>
      </xsd:simpleType>
    </xsd:element>
    <xsd:element name="BGCAExpiryDate" ma:index="10" ma:displayName="Expiry Date" ma:format="DateOnly" ma:internalName="BGCAExpiryDate">
      <xsd:simpleType>
        <xsd:restriction base="dms:DateTime"/>
      </xsd:simpleType>
    </xsd:element>
    <xsd:element name="BGCAIsVisible" ma:index="17" nillable="true" ma:displayName="Is Visible" ma:description="Setting true will make the record visible in the page" ma:internalName="BGCAIsVisible">
      <xsd:simpleType>
        <xsd:restriction base="dms:Boolean"/>
      </xsd:simpleType>
    </xsd:element>
    <xsd:element name="BGCADisplayOrder" ma:index="18" nillable="true" ma:displayName="Display Order" ma:internalName="BGCADisplayOrde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412418-4dc0-4e0a-b8db-3e60ef3d22cd" elementFormDefault="qualified">
    <xsd:import namespace="http://schemas.microsoft.com/office/2006/documentManagement/types"/>
    <xsd:import namespace="http://schemas.microsoft.com/office/infopath/2007/PartnerControls"/>
    <xsd:element name="mb42b9e9521c4321a7b25ef39c422e20" ma:index="11" nillable="true" ma:taxonomy="true" ma:internalName="mb42b9e9521c4321a7b25ef39c422e20" ma:taxonomyFieldName="BGCADocumentCategory" ma:displayName="Document Category" ma:readOnly="false" ma:fieldId="{6b42b9e9-521c-4321-a7b2-5ef39c422e20}" ma:sspId="7a276da5-c267-49ec-8b59-baade544d295" ma:termSetId="29827e19-fd4b-48ca-a51d-f3b6b26cb82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604dd14d-7b9c-46a0-ac76-6aeab132574c}" ma:internalName="TaxCatchAll" ma:showField="CatchAllData" ma:web="23412418-4dc0-4e0a-b8db-3e60ef3d22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604dd14d-7b9c-46a0-ac76-6aeab132574c}" ma:internalName="TaxCatchAllLabel" ma:readOnly="true" ma:showField="CatchAllDataLabel" ma:web="23412418-4dc0-4e0a-b8db-3e60ef3d22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5" nillable="true" ma:taxonomy="true" ma:internalName="TaxKeywordTaxHTField" ma:taxonomyFieldName="TaxKeyword" ma:displayName="Keywords" ma:readOnly="false" ma:fieldId="{23f27201-bee3-471e-b2e7-b64fd8b7ca38}" ma:taxonomyMulti="true" ma:sspId="7a276da5-c267-49ec-8b59-baade544d295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9268ab-bea8-4360-a2b0-11840877189b" elementFormDefault="qualified">
    <xsd:import namespace="http://schemas.microsoft.com/office/2006/documentManagement/types"/>
    <xsd:import namespace="http://schemas.microsoft.com/office/infopath/2007/PartnerControls"/>
    <xsd:element name="Category" ma:index="19" nillable="true" ma:displayName="Category" ma:default="Certification Forms" ma:format="Dropdown" ma:internalName="Category">
      <xsd:simpleType>
        <xsd:restriction base="dms:Choice">
          <xsd:enumeration value="Administering Your Federal Grant"/>
          <xsd:enumeration value="Budget Forms"/>
          <xsd:enumeration value="Case Management Forms"/>
          <xsd:enumeration value="Certification Forms"/>
          <xsd:enumeration value="Financial and Activity Report Form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Document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571585-00EB-4692-92BF-D02E70EFB7AF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B6A9CB3B-264A-49E6-B0EB-5DF630056E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3170ED-6972-455E-8D89-4374F6CDB4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9268AB-BEA8-4360-A2B0-11840877189B"/>
    <ds:schemaRef ds:uri="23412418-4dc0-4e0a-b8db-3e60ef3d22cd"/>
    <ds:schemaRef ds:uri="d69268ab-bea8-4360-a2b0-1184087718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Instructions</vt:lpstr>
      <vt:lpstr>Financial Report Summary</vt:lpstr>
      <vt:lpstr>A-B</vt:lpstr>
      <vt:lpstr>C-D</vt:lpstr>
      <vt:lpstr>D</vt:lpstr>
      <vt:lpstr>E-F</vt:lpstr>
      <vt:lpstr>G-H</vt:lpstr>
      <vt:lpstr>I-J</vt:lpstr>
      <vt:lpstr>Indirect Costs</vt:lpstr>
      <vt:lpstr>Instructions!Print_Area</vt:lpstr>
    </vt:vector>
  </TitlesOfParts>
  <Manager/>
  <Company>Boys &amp; Girls Clubs of America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Guadian</dc:creator>
  <cp:keywords/>
  <dc:description/>
  <cp:lastModifiedBy>Angela Caffee</cp:lastModifiedBy>
  <cp:revision/>
  <dcterms:created xsi:type="dcterms:W3CDTF">1998-12-17T20:39:59Z</dcterms:created>
  <dcterms:modified xsi:type="dcterms:W3CDTF">2023-03-24T17:49:06Z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GCAStartDate">
    <vt:lpwstr>2022-03-04T00:00:00Z</vt:lpwstr>
  </property>
  <property fmtid="{D5CDD505-2E9C-101B-9397-08002B2CF9AE}" pid="3" name="BGCAIsVisible">
    <vt:lpwstr>0</vt:lpwstr>
  </property>
  <property fmtid="{D5CDD505-2E9C-101B-9397-08002B2CF9AE}" pid="4" name="TaxKeywordTaxHTField">
    <vt:lpwstr/>
  </property>
  <property fmtid="{D5CDD505-2E9C-101B-9397-08002B2CF9AE}" pid="5" name="BGCAItemDescription">
    <vt:lpwstr/>
  </property>
  <property fmtid="{D5CDD505-2E9C-101B-9397-08002B2CF9AE}" pid="6" name="TaxKeyword">
    <vt:lpwstr/>
  </property>
  <property fmtid="{D5CDD505-2E9C-101B-9397-08002B2CF9AE}" pid="7" name="BGCADocumentCategory">
    <vt:lpwstr/>
  </property>
  <property fmtid="{D5CDD505-2E9C-101B-9397-08002B2CF9AE}" pid="8" name="BGCAExpiryDate">
    <vt:lpwstr>2023-12-31T00:00:00Z</vt:lpwstr>
  </property>
  <property fmtid="{D5CDD505-2E9C-101B-9397-08002B2CF9AE}" pid="9" name="BGCADisplayOrder">
    <vt:lpwstr>2.00000000000000</vt:lpwstr>
  </property>
  <property fmtid="{D5CDD505-2E9C-101B-9397-08002B2CF9AE}" pid="10" name="mb42b9e9521c4321a7b25ef39c422e20">
    <vt:lpwstr/>
  </property>
  <property fmtid="{D5CDD505-2E9C-101B-9397-08002B2CF9AE}" pid="11" name="Category">
    <vt:lpwstr>Financial and Activity Report Forms</vt:lpwstr>
  </property>
  <property fmtid="{D5CDD505-2E9C-101B-9397-08002B2CF9AE}" pid="12" name="TaxCatchAll">
    <vt:lpwstr/>
  </property>
</Properties>
</file>